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760" tabRatio="635" activeTab="1"/>
  </bookViews>
  <sheets>
    <sheet name="riepilogo finale" sheetId="11" r:id="rId1"/>
    <sheet name="riepilogo punteggi pag. 2" sheetId="15" r:id="rId2"/>
  </sheets>
  <definedNames>
    <definedName name="_xlnm._FilterDatabase" localSheetId="0" hidden="1">'riepilogo finale'!$4:$25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1" l="1"/>
  <c r="F5" i="11"/>
  <c r="G5" i="11"/>
  <c r="H5" i="11"/>
  <c r="I5" i="11"/>
  <c r="K5" i="11"/>
  <c r="L5" i="11"/>
  <c r="M5" i="11"/>
  <c r="N5" i="11"/>
  <c r="D6" i="11"/>
  <c r="F6" i="11"/>
  <c r="G6" i="11"/>
  <c r="H6" i="11"/>
  <c r="I6" i="11"/>
  <c r="K6" i="11"/>
  <c r="L6" i="11"/>
  <c r="M6" i="11"/>
  <c r="N6" i="11"/>
  <c r="D7" i="11"/>
  <c r="F7" i="11"/>
  <c r="G7" i="11"/>
  <c r="H7" i="11"/>
  <c r="I7" i="11"/>
  <c r="K7" i="11"/>
  <c r="L7" i="11"/>
  <c r="M7" i="11"/>
  <c r="N7" i="11"/>
  <c r="D8" i="11"/>
  <c r="F8" i="11"/>
  <c r="G8" i="11"/>
  <c r="H8" i="11"/>
  <c r="I8" i="11"/>
  <c r="K8" i="11"/>
  <c r="L8" i="11"/>
  <c r="M8" i="11"/>
  <c r="N8" i="11"/>
  <c r="D9" i="11"/>
  <c r="F9" i="11"/>
  <c r="G9" i="11"/>
  <c r="H9" i="11"/>
  <c r="I9" i="11"/>
  <c r="K9" i="11"/>
  <c r="L9" i="11"/>
  <c r="M9" i="11"/>
  <c r="N9" i="11"/>
  <c r="D10" i="11"/>
  <c r="F10" i="11"/>
  <c r="G10" i="11"/>
  <c r="H10" i="11"/>
  <c r="I10" i="11"/>
  <c r="K10" i="11"/>
  <c r="L10" i="11"/>
  <c r="M10" i="11"/>
  <c r="N10" i="11"/>
  <c r="D11" i="11"/>
  <c r="F11" i="11"/>
  <c r="G11" i="11"/>
  <c r="H11" i="11"/>
  <c r="I11" i="11"/>
  <c r="K11" i="11"/>
  <c r="L11" i="11"/>
  <c r="M11" i="11"/>
  <c r="N11" i="11"/>
  <c r="D12" i="11"/>
  <c r="F12" i="11"/>
  <c r="G12" i="11"/>
  <c r="H12" i="11"/>
  <c r="I12" i="11"/>
  <c r="K12" i="11"/>
  <c r="L12" i="11"/>
  <c r="M12" i="11"/>
  <c r="N12" i="11"/>
  <c r="D13" i="11"/>
  <c r="F13" i="11"/>
  <c r="G13" i="11"/>
  <c r="H13" i="11"/>
  <c r="I13" i="11"/>
  <c r="K13" i="11"/>
  <c r="L13" i="11"/>
  <c r="M13" i="11"/>
  <c r="N13" i="11"/>
  <c r="D14" i="11"/>
  <c r="F14" i="11"/>
  <c r="G14" i="11"/>
  <c r="H14" i="11"/>
  <c r="I14" i="11"/>
  <c r="K14" i="11"/>
  <c r="L14" i="11"/>
  <c r="M14" i="11"/>
  <c r="N14" i="11"/>
  <c r="D15" i="11"/>
  <c r="F15" i="11"/>
  <c r="G15" i="11"/>
  <c r="H15" i="11"/>
  <c r="I15" i="11"/>
  <c r="K15" i="11"/>
  <c r="L15" i="11"/>
  <c r="M15" i="11"/>
  <c r="N15" i="11"/>
  <c r="D16" i="11"/>
  <c r="F16" i="11"/>
  <c r="G16" i="11"/>
  <c r="H16" i="11"/>
  <c r="I16" i="11"/>
  <c r="K16" i="11"/>
  <c r="L16" i="11"/>
  <c r="M16" i="11"/>
  <c r="N16" i="11"/>
  <c r="D17" i="11"/>
  <c r="F17" i="11"/>
  <c r="G17" i="11"/>
  <c r="H17" i="11"/>
  <c r="I17" i="11"/>
  <c r="K17" i="11"/>
  <c r="L17" i="11"/>
  <c r="M17" i="11"/>
  <c r="N17" i="11"/>
  <c r="D18" i="11"/>
  <c r="F18" i="11"/>
  <c r="G18" i="11"/>
  <c r="H18" i="11"/>
  <c r="I18" i="11"/>
  <c r="K18" i="11"/>
  <c r="L18" i="11"/>
  <c r="M18" i="11"/>
  <c r="N18" i="11"/>
  <c r="D19" i="11"/>
  <c r="F19" i="11"/>
  <c r="G19" i="11"/>
  <c r="H19" i="11"/>
  <c r="I19" i="11"/>
  <c r="K19" i="11"/>
  <c r="L19" i="11"/>
  <c r="M19" i="11"/>
  <c r="N19" i="11"/>
  <c r="D20" i="11"/>
  <c r="F20" i="11"/>
  <c r="G20" i="11"/>
  <c r="H20" i="11"/>
  <c r="I20" i="11"/>
  <c r="K20" i="11"/>
  <c r="L20" i="11"/>
  <c r="M20" i="11"/>
  <c r="N20" i="11"/>
  <c r="D21" i="11"/>
  <c r="F21" i="11"/>
  <c r="G21" i="11"/>
  <c r="H21" i="11"/>
  <c r="I21" i="11"/>
  <c r="K21" i="11"/>
  <c r="L21" i="11"/>
  <c r="M21" i="11"/>
  <c r="N21" i="11"/>
  <c r="D22" i="11"/>
  <c r="F22" i="11"/>
  <c r="G22" i="11"/>
  <c r="H22" i="11"/>
  <c r="I22" i="11"/>
  <c r="K22" i="11"/>
  <c r="L22" i="11"/>
  <c r="M22" i="11"/>
  <c r="N22" i="11"/>
  <c r="D23" i="11"/>
  <c r="F23" i="11"/>
  <c r="G23" i="11"/>
  <c r="H23" i="11"/>
  <c r="I23" i="11"/>
  <c r="K23" i="11"/>
  <c r="L23" i="11"/>
  <c r="M23" i="11"/>
  <c r="N23" i="11"/>
  <c r="D24" i="11"/>
  <c r="F24" i="11"/>
  <c r="G24" i="11"/>
  <c r="H24" i="11"/>
  <c r="I24" i="11"/>
  <c r="K24" i="11"/>
  <c r="L24" i="11"/>
  <c r="M24" i="11"/>
  <c r="N24" i="11"/>
  <c r="D25" i="11"/>
  <c r="F25" i="11"/>
  <c r="G25" i="11"/>
  <c r="H25" i="11"/>
  <c r="I25" i="11"/>
  <c r="K25" i="11"/>
  <c r="L25" i="11"/>
  <c r="M25" i="11"/>
  <c r="N25" i="11"/>
  <c r="D4" i="11"/>
  <c r="N4" i="11"/>
  <c r="M4" i="11"/>
  <c r="L4" i="11"/>
  <c r="K4" i="11"/>
  <c r="I4" i="11"/>
  <c r="H4" i="11"/>
  <c r="G4" i="11"/>
  <c r="F4" i="11"/>
  <c r="J4" i="11"/>
  <c r="E4" i="11"/>
  <c r="O4" i="11"/>
  <c r="J25" i="11" l="1"/>
  <c r="E25" i="11"/>
  <c r="O25" i="11" s="1"/>
  <c r="J24" i="11"/>
  <c r="E24" i="11"/>
  <c r="O24" i="11" s="1"/>
  <c r="J23" i="11"/>
  <c r="E23" i="11"/>
  <c r="O23" i="11" s="1"/>
  <c r="J22" i="11"/>
  <c r="E22" i="11"/>
  <c r="O22" i="11" s="1"/>
  <c r="J21" i="11"/>
  <c r="E21" i="11"/>
  <c r="O21" i="11" s="1"/>
  <c r="J20" i="11"/>
  <c r="E20" i="11"/>
  <c r="O20" i="11" s="1"/>
  <c r="J19" i="11"/>
  <c r="E19" i="11"/>
  <c r="O19" i="11" s="1"/>
  <c r="J18" i="11"/>
  <c r="E18" i="11"/>
  <c r="O18" i="11" s="1"/>
  <c r="J17" i="11"/>
  <c r="E17" i="11"/>
  <c r="O17" i="11" s="1"/>
  <c r="J16" i="11"/>
  <c r="E16" i="11"/>
  <c r="O16" i="11" s="1"/>
  <c r="J15" i="11"/>
  <c r="E15" i="11"/>
  <c r="O15" i="11" s="1"/>
  <c r="J14" i="11"/>
  <c r="E14" i="11"/>
  <c r="O14" i="11" s="1"/>
  <c r="J13" i="11"/>
  <c r="E13" i="11"/>
  <c r="O13" i="11" s="1"/>
  <c r="J12" i="11"/>
  <c r="E12" i="11"/>
  <c r="O12" i="11" s="1"/>
  <c r="J11" i="11"/>
  <c r="E11" i="11"/>
  <c r="O11" i="11" s="1"/>
  <c r="J10" i="11"/>
  <c r="E10" i="11"/>
  <c r="O10" i="11" s="1"/>
  <c r="J9" i="11"/>
  <c r="E9" i="11"/>
  <c r="O9" i="11" s="1"/>
  <c r="J8" i="11"/>
  <c r="E8" i="11"/>
  <c r="O8" i="11" s="1"/>
  <c r="J7" i="11"/>
  <c r="E7" i="11"/>
  <c r="O7" i="11" s="1"/>
  <c r="J6" i="11"/>
  <c r="E6" i="11"/>
  <c r="O6" i="11" s="1"/>
  <c r="J5" i="11"/>
  <c r="E5" i="11"/>
  <c r="O5" i="11" s="1"/>
</calcChain>
</file>

<file path=xl/sharedStrings.xml><?xml version="1.0" encoding="utf-8"?>
<sst xmlns="http://schemas.openxmlformats.org/spreadsheetml/2006/main" count="99" uniqueCount="55">
  <si>
    <t>CORSO EEA…. SRE… ANNO….</t>
  </si>
  <si>
    <t>TEST</t>
  </si>
  <si>
    <t>PROVA PRATICA IN FERRATA</t>
  </si>
  <si>
    <t>autoassicurazione e sosta</t>
  </si>
  <si>
    <t>gestione del gruppo</t>
  </si>
  <si>
    <t>progressione individuale</t>
  </si>
  <si>
    <t>progressione protetta</t>
  </si>
  <si>
    <t>MANOVRE</t>
  </si>
  <si>
    <t>corda fissa</t>
  </si>
  <si>
    <t>corda doppia</t>
  </si>
  <si>
    <t>calata</t>
  </si>
  <si>
    <t>recupero</t>
  </si>
  <si>
    <t>FINALE</t>
  </si>
  <si>
    <t>cognome</t>
  </si>
  <si>
    <t>Nome</t>
  </si>
  <si>
    <t>Sezione</t>
  </si>
  <si>
    <t>max 20</t>
  </si>
  <si>
    <t>max 40</t>
  </si>
  <si>
    <t>max 5</t>
  </si>
  <si>
    <t>max 15</t>
  </si>
  <si>
    <t>max 10</t>
  </si>
  <si>
    <t>max 100</t>
  </si>
  <si>
    <t>CORSO EEA …. SRE… ANNO….</t>
  </si>
  <si>
    <t>eea 1.1</t>
  </si>
  <si>
    <t>eea 1.2</t>
  </si>
  <si>
    <t>eea 1.3</t>
  </si>
  <si>
    <t>eea 1.4</t>
  </si>
  <si>
    <t>nome</t>
  </si>
  <si>
    <t>sezione</t>
  </si>
  <si>
    <t>inserire numero risposte corrette</t>
  </si>
  <si>
    <t>a preparazione</t>
  </si>
  <si>
    <t>b tecnica</t>
  </si>
  <si>
    <t>c didattica</t>
  </si>
  <si>
    <t>eea 1.5</t>
  </si>
  <si>
    <t>eea 1.6</t>
  </si>
  <si>
    <t>eea 1.7</t>
  </si>
  <si>
    <t>eea 1.8</t>
  </si>
  <si>
    <t>a ancoraggi</t>
  </si>
  <si>
    <t>b tecnica di posa</t>
  </si>
  <si>
    <t>c risultato finale</t>
  </si>
  <si>
    <t>d didattica</t>
  </si>
  <si>
    <t>b tecnica di discesa</t>
  </si>
  <si>
    <t>b tecnica di esecuzione</t>
  </si>
  <si>
    <t>evidenziare con fondo rosso la cesella relativa alla prova non superata da recuperare</t>
  </si>
  <si>
    <t>l'allievo il cui riepilogo presenta caselle rosse NON può essere inserito in classifica</t>
  </si>
  <si>
    <t>La sufficienza si ottinene con un punteggio uguale o superiore a 60/100</t>
  </si>
  <si>
    <t>Test</t>
  </si>
  <si>
    <t>Autoassicurazione e sosta</t>
  </si>
  <si>
    <t>Gestione del gruppo</t>
  </si>
  <si>
    <t>Progressione individuale</t>
  </si>
  <si>
    <t>Progressione protetta</t>
  </si>
  <si>
    <t>Corda fissa</t>
  </si>
  <si>
    <t>Corda doppia</t>
  </si>
  <si>
    <t>Calata assistita</t>
  </si>
  <si>
    <t>Recupero e trasf.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</si>
</sst>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b/>
      <sz val="14"/>
      <name val="Calibri"/>
      <scheme val="minor"/>
    </font>
    <font>
      <b/>
      <sz val="10"/>
      <name val="Calibri"/>
      <scheme val="minor"/>
    </font>
    <font>
      <sz val="10"/>
      <name val="Calibri"/>
      <scheme val="minor"/>
    </font>
    <font>
      <sz val="10"/>
      <color rgb="FF000000"/>
      <name val="Calibri"/>
      <scheme val="minor"/>
    </font>
    <font>
      <sz val="10"/>
      <color rgb="FF000000"/>
      <name val="Calibri"/>
      <charset val="1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/>
    <xf numFmtId="0" fontId="5" fillId="0" borderId="0" xfId="2" applyFont="1"/>
    <xf numFmtId="0" fontId="4" fillId="2" borderId="0" xfId="2" applyFont="1" applyFill="1" applyAlignment="1">
      <alignment horizontal="center"/>
    </xf>
    <xf numFmtId="0" fontId="5" fillId="0" borderId="1" xfId="2" applyFont="1" applyBorder="1"/>
    <xf numFmtId="2" fontId="5" fillId="0" borderId="1" xfId="3" applyNumberFormat="1" applyFont="1" applyBorder="1" applyAlignment="1">
      <alignment horizontal="center"/>
    </xf>
    <xf numFmtId="2" fontId="5" fillId="0" borderId="1" xfId="2" applyNumberFormat="1" applyFont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3" applyNumberFormat="1" applyFont="1" applyBorder="1" applyAlignment="1">
      <alignment horizontal="center"/>
    </xf>
    <xf numFmtId="2" fontId="4" fillId="0" borderId="0" xfId="2" applyNumberFormat="1" applyFont="1" applyAlignment="1">
      <alignment horizontal="center"/>
    </xf>
    <xf numFmtId="14" fontId="5" fillId="0" borderId="0" xfId="2" applyNumberFormat="1" applyFont="1" applyAlignment="1">
      <alignment horizontal="center"/>
    </xf>
    <xf numFmtId="2" fontId="5" fillId="0" borderId="0" xfId="3" applyNumberFormat="1" applyFont="1" applyBorder="1" applyAlignment="1">
      <alignment horizontal="center"/>
    </xf>
    <xf numFmtId="2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3" applyNumberFormat="1" applyFont="1" applyAlignment="1">
      <alignment horizontal="center"/>
    </xf>
    <xf numFmtId="0" fontId="5" fillId="0" borderId="7" xfId="2" applyFont="1" applyBorder="1"/>
    <xf numFmtId="0" fontId="5" fillId="3" borderId="0" xfId="2" applyFont="1" applyFill="1"/>
    <xf numFmtId="0" fontId="3" fillId="4" borderId="0" xfId="2" applyFont="1" applyFill="1" applyAlignment="1">
      <alignment horizontal="left" vertical="center"/>
    </xf>
    <xf numFmtId="0" fontId="3" fillId="4" borderId="0" xfId="2" applyFont="1" applyFill="1" applyAlignment="1">
      <alignment horizontal="center" vertical="center"/>
    </xf>
    <xf numFmtId="0" fontId="3" fillId="4" borderId="0" xfId="2" applyFont="1" applyFill="1"/>
    <xf numFmtId="0" fontId="5" fillId="0" borderId="0" xfId="0" applyFont="1"/>
    <xf numFmtId="0" fontId="5" fillId="4" borderId="10" xfId="2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12" xfId="2" applyFont="1" applyFill="1" applyBorder="1" applyAlignment="1">
      <alignment horizontal="center" vertical="center" wrapText="1"/>
    </xf>
    <xf numFmtId="0" fontId="5" fillId="4" borderId="13" xfId="2" applyFont="1" applyFill="1" applyBorder="1" applyAlignment="1">
      <alignment horizontal="center" vertical="center" wrapText="1"/>
    </xf>
    <xf numFmtId="0" fontId="4" fillId="4" borderId="14" xfId="2" applyFont="1" applyFill="1" applyBorder="1" applyAlignment="1">
      <alignment horizontal="center" vertical="center" wrapText="1"/>
    </xf>
    <xf numFmtId="0" fontId="6" fillId="0" borderId="15" xfId="2" applyFont="1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5" fillId="0" borderId="15" xfId="2" applyFont="1" applyBorder="1"/>
    <xf numFmtId="0" fontId="5" fillId="0" borderId="8" xfId="2" applyFont="1" applyBorder="1"/>
    <xf numFmtId="0" fontId="5" fillId="0" borderId="16" xfId="2" applyFont="1" applyBorder="1"/>
    <xf numFmtId="0" fontId="3" fillId="0" borderId="17" xfId="2" applyFont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/>
    </xf>
    <xf numFmtId="0" fontId="4" fillId="0" borderId="4" xfId="2" applyFont="1" applyBorder="1" applyAlignment="1">
      <alignment horizontal="center" wrapText="1"/>
    </xf>
    <xf numFmtId="0" fontId="4" fillId="0" borderId="3" xfId="3" applyNumberFormat="1" applyFont="1" applyBorder="1" applyAlignment="1">
      <alignment horizontal="center" wrapText="1"/>
    </xf>
    <xf numFmtId="0" fontId="4" fillId="0" borderId="3" xfId="2" applyFont="1" applyBorder="1" applyAlignment="1">
      <alignment horizontal="center" wrapText="1"/>
    </xf>
    <xf numFmtId="0" fontId="3" fillId="0" borderId="4" xfId="2" applyFont="1" applyBorder="1" applyAlignment="1">
      <alignment horizontal="center" vertical="center" wrapText="1"/>
    </xf>
    <xf numFmtId="14" fontId="5" fillId="0" borderId="12" xfId="2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6" xfId="2" applyFont="1" applyBorder="1" applyAlignment="1">
      <alignment horizontal="center"/>
    </xf>
    <xf numFmtId="2" fontId="5" fillId="0" borderId="1" xfId="2" applyNumberFormat="1" applyFont="1" applyBorder="1"/>
    <xf numFmtId="0" fontId="4" fillId="4" borderId="0" xfId="2" applyFont="1" applyFill="1" applyBorder="1" applyAlignment="1">
      <alignment horizontal="center" vertical="center" wrapText="1"/>
    </xf>
    <xf numFmtId="0" fontId="4" fillId="4" borderId="12" xfId="2" applyFont="1" applyFill="1" applyBorder="1" applyAlignment="1">
      <alignment horizontal="center" vertical="center" wrapText="1"/>
    </xf>
    <xf numFmtId="0" fontId="4" fillId="4" borderId="19" xfId="2" applyFont="1" applyFill="1" applyBorder="1" applyAlignment="1">
      <alignment horizontal="center" vertical="center" wrapText="1"/>
    </xf>
    <xf numFmtId="0" fontId="6" fillId="0" borderId="20" xfId="2" applyFont="1" applyBorder="1" applyAlignment="1">
      <alignment horizontal="center"/>
    </xf>
    <xf numFmtId="0" fontId="5" fillId="0" borderId="21" xfId="2" applyFont="1" applyBorder="1"/>
    <xf numFmtId="0" fontId="5" fillId="4" borderId="22" xfId="2" applyFont="1" applyFill="1" applyBorder="1" applyAlignment="1">
      <alignment horizontal="center" vertical="center" wrapText="1"/>
    </xf>
    <xf numFmtId="0" fontId="5" fillId="0" borderId="23" xfId="2" applyFont="1" applyBorder="1"/>
    <xf numFmtId="0" fontId="5" fillId="0" borderId="24" xfId="2" applyFont="1" applyBorder="1"/>
    <xf numFmtId="0" fontId="5" fillId="0" borderId="25" xfId="2" applyFont="1" applyBorder="1"/>
    <xf numFmtId="0" fontId="5" fillId="0" borderId="0" xfId="0" applyFont="1" applyBorder="1"/>
    <xf numFmtId="0" fontId="6" fillId="0" borderId="8" xfId="2" applyFont="1" applyBorder="1" applyAlignment="1">
      <alignment horizontal="center"/>
    </xf>
    <xf numFmtId="0" fontId="5" fillId="0" borderId="26" xfId="2" applyFont="1" applyBorder="1"/>
    <xf numFmtId="0" fontId="6" fillId="0" borderId="9" xfId="2" applyFont="1" applyBorder="1" applyAlignment="1">
      <alignment horizontal="center"/>
    </xf>
    <xf numFmtId="0" fontId="5" fillId="0" borderId="9" xfId="2" applyFont="1" applyBorder="1"/>
    <xf numFmtId="0" fontId="3" fillId="0" borderId="3" xfId="2" applyFont="1" applyBorder="1" applyAlignment="1">
      <alignment horizontal="center" vertical="center" wrapText="1"/>
    </xf>
    <xf numFmtId="14" fontId="5" fillId="0" borderId="18" xfId="2" applyNumberFormat="1" applyFont="1" applyBorder="1" applyAlignment="1">
      <alignment horizontal="center"/>
    </xf>
    <xf numFmtId="0" fontId="4" fillId="0" borderId="17" xfId="2" applyFont="1" applyBorder="1" applyAlignment="1">
      <alignment horizontal="center" wrapText="1"/>
    </xf>
    <xf numFmtId="0" fontId="4" fillId="0" borderId="17" xfId="3" applyNumberFormat="1" applyFont="1" applyBorder="1" applyAlignment="1">
      <alignment horizontal="center" wrapText="1"/>
    </xf>
    <xf numFmtId="0" fontId="4" fillId="0" borderId="27" xfId="2" applyFont="1" applyBorder="1" applyAlignment="1">
      <alignment horizontal="center" wrapText="1"/>
    </xf>
    <xf numFmtId="2" fontId="5" fillId="0" borderId="18" xfId="2" applyNumberFormat="1" applyFont="1" applyBorder="1" applyAlignment="1">
      <alignment horizontal="center"/>
    </xf>
    <xf numFmtId="2" fontId="5" fillId="0" borderId="2" xfId="2" applyNumberFormat="1" applyFont="1" applyBorder="1" applyAlignment="1">
      <alignment horizontal="center"/>
    </xf>
    <xf numFmtId="0" fontId="8" fillId="0" borderId="0" xfId="2" applyFont="1" applyAlignment="1"/>
    <xf numFmtId="0" fontId="9" fillId="4" borderId="5" xfId="2" applyFont="1" applyFill="1" applyBorder="1" applyAlignment="1">
      <alignment horizontal="center" vertical="center" wrapText="1"/>
    </xf>
    <xf numFmtId="0" fontId="4" fillId="4" borderId="29" xfId="2" applyFont="1" applyFill="1" applyBorder="1" applyAlignment="1">
      <alignment horizontal="center" vertical="center" wrapText="1"/>
    </xf>
    <xf numFmtId="0" fontId="4" fillId="4" borderId="30" xfId="2" applyFont="1" applyFill="1" applyBorder="1" applyAlignment="1">
      <alignment horizontal="center" vertical="center" wrapText="1"/>
    </xf>
    <xf numFmtId="0" fontId="9" fillId="4" borderId="28" xfId="2" applyFont="1" applyFill="1" applyBorder="1" applyAlignment="1">
      <alignment horizontal="center" vertical="center" wrapText="1"/>
    </xf>
  </cellXfs>
  <cellStyles count="4">
    <cellStyle name="Excel Built-in Normal" xfId="1"/>
    <cellStyle name="Migliaia 2" xfId="3"/>
    <cellStyle name="Normale" xfId="0" builtinId="0"/>
    <cellStyle name="Normale 2" xfId="2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50"/>
  <sheetViews>
    <sheetView topLeftCell="B1" zoomScale="92" zoomScaleNormal="92" workbookViewId="0">
      <selection activeCell="K4" sqref="K4"/>
    </sheetView>
  </sheetViews>
  <sheetFormatPr defaultColWidth="9.140625" defaultRowHeight="12.75" x14ac:dyDescent="0.2"/>
  <cols>
    <col min="1" max="1" width="14.85546875" style="4" customWidth="1"/>
    <col min="2" max="2" width="19.28515625" style="4" bestFit="1" customWidth="1"/>
    <col min="3" max="3" width="22.42578125" style="4" bestFit="1" customWidth="1"/>
    <col min="4" max="4" width="16.5703125" style="4" customWidth="1"/>
    <col min="5" max="5" width="22.42578125" style="4" customWidth="1"/>
    <col min="6" max="6" width="15.5703125" style="16" customWidth="1"/>
    <col min="7" max="7" width="13.28515625" style="17" bestFit="1" customWidth="1"/>
    <col min="8" max="8" width="12.42578125" style="16" customWidth="1"/>
    <col min="9" max="14" width="13.140625" style="16" customWidth="1"/>
    <col min="15" max="15" width="12.5703125" style="16" customWidth="1"/>
    <col min="16" max="16384" width="9.140625" style="4"/>
  </cols>
  <sheetData>
    <row r="1" spans="1:15" ht="60" customHeight="1" x14ac:dyDescent="0.3">
      <c r="A1" s="1" t="s">
        <v>0</v>
      </c>
      <c r="B1" s="2"/>
      <c r="C1" s="3"/>
      <c r="D1" s="34" t="s">
        <v>1</v>
      </c>
      <c r="E1" s="34" t="s">
        <v>2</v>
      </c>
      <c r="F1" s="36" t="s">
        <v>3</v>
      </c>
      <c r="G1" s="37" t="s">
        <v>4</v>
      </c>
      <c r="H1" s="38" t="s">
        <v>5</v>
      </c>
      <c r="I1" s="38" t="s">
        <v>6</v>
      </c>
      <c r="J1" s="34" t="s">
        <v>7</v>
      </c>
      <c r="K1" s="36" t="s">
        <v>8</v>
      </c>
      <c r="L1" s="37" t="s">
        <v>9</v>
      </c>
      <c r="M1" s="38" t="s">
        <v>10</v>
      </c>
      <c r="N1" s="38" t="s">
        <v>11</v>
      </c>
      <c r="O1" s="39" t="s">
        <v>12</v>
      </c>
    </row>
    <row r="2" spans="1:15" ht="11.25" customHeight="1" x14ac:dyDescent="0.3">
      <c r="A2" s="1"/>
      <c r="B2" s="2"/>
      <c r="C2" s="3"/>
      <c r="D2" s="34"/>
      <c r="E2" s="34"/>
      <c r="F2" s="36"/>
      <c r="G2" s="37"/>
      <c r="H2" s="38"/>
      <c r="I2" s="38"/>
      <c r="J2" s="34"/>
      <c r="K2" s="60"/>
      <c r="L2" s="61"/>
      <c r="M2" s="60"/>
      <c r="N2" s="62"/>
      <c r="O2" s="58"/>
    </row>
    <row r="3" spans="1:15" x14ac:dyDescent="0.2">
      <c r="A3" s="5" t="s">
        <v>13</v>
      </c>
      <c r="B3" s="5" t="s">
        <v>14</v>
      </c>
      <c r="C3" s="5" t="s">
        <v>15</v>
      </c>
      <c r="D3" s="35" t="s">
        <v>16</v>
      </c>
      <c r="E3" s="35" t="s">
        <v>17</v>
      </c>
      <c r="F3" s="59" t="s">
        <v>18</v>
      </c>
      <c r="G3" s="59" t="s">
        <v>19</v>
      </c>
      <c r="H3" s="59" t="s">
        <v>19</v>
      </c>
      <c r="I3" s="59" t="s">
        <v>18</v>
      </c>
      <c r="J3" s="35" t="s">
        <v>17</v>
      </c>
      <c r="K3" s="40" t="s">
        <v>20</v>
      </c>
      <c r="L3" s="41" t="s">
        <v>20</v>
      </c>
      <c r="M3" s="41" t="s">
        <v>20</v>
      </c>
      <c r="N3" s="41" t="s">
        <v>20</v>
      </c>
      <c r="O3" s="42" t="s">
        <v>21</v>
      </c>
    </row>
    <row r="4" spans="1:15" x14ac:dyDescent="0.2">
      <c r="A4" s="6"/>
      <c r="B4" s="6"/>
      <c r="C4" s="6"/>
      <c r="D4" s="43">
        <f>'riepilogo punteggi pag. 2'!E4*0.666666</f>
        <v>0</v>
      </c>
      <c r="E4" s="43">
        <f>SUM(F4:I4)</f>
        <v>0</v>
      </c>
      <c r="F4" s="7">
        <f>('riepilogo punteggi pag. 2'!F4+'riepilogo punteggi pag. 2'!G4+'riepilogo punteggi pag. 2'!H4)/3</f>
        <v>0</v>
      </c>
      <c r="G4" s="8">
        <f>('riepilogo punteggi pag. 2'!I4+'riepilogo punteggi pag. 2'!J4+'riepilogo punteggi pag. 2'!K4)/3</f>
        <v>0</v>
      </c>
      <c r="H4" s="8">
        <f>('riepilogo punteggi pag. 2'!L4+'riepilogo punteggi pag. 2'!M4+'riepilogo punteggi pag. 2'!N4)/3</f>
        <v>0</v>
      </c>
      <c r="I4" s="8">
        <f>('riepilogo punteggi pag. 2'!O4+'riepilogo punteggi pag. 2'!P4+'riepilogo punteggi pag. 2'!Q4)/3</f>
        <v>0</v>
      </c>
      <c r="J4" s="63">
        <f>SUM(K4:N4)</f>
        <v>0</v>
      </c>
      <c r="K4" s="64">
        <f>('riepilogo punteggi pag. 2'!E30+'riepilogo punteggi pag. 2'!F30+'riepilogo punteggi pag. 2'!G30+'riepilogo punteggi pag. 2'!H30)/4</f>
        <v>0</v>
      </c>
      <c r="L4" s="64">
        <f>('riepilogo punteggi pag. 2'!I30+'riepilogo punteggi pag. 2'!J30+'riepilogo punteggi pag. 2'!K30)/3</f>
        <v>0</v>
      </c>
      <c r="M4" s="64">
        <f>('riepilogo punteggi pag. 2'!L30+'riepilogo punteggi pag. 2'!M30+'riepilogo punteggi pag. 2'!N30)/3</f>
        <v>0</v>
      </c>
      <c r="N4" s="64">
        <f>('riepilogo punteggi pag. 2'!O30+'riepilogo punteggi pag. 2'!P30+'riepilogo punteggi pag. 2'!Q30)/3</f>
        <v>0</v>
      </c>
      <c r="O4" s="9">
        <f>D4+E4+J4</f>
        <v>0</v>
      </c>
    </row>
    <row r="5" spans="1:15" x14ac:dyDescent="0.2">
      <c r="A5" s="6"/>
      <c r="B5" s="6"/>
      <c r="C5" s="6"/>
      <c r="D5" s="43">
        <f>'riepilogo punteggi pag. 2'!E5*0.666666</f>
        <v>0</v>
      </c>
      <c r="E5" s="43">
        <f t="shared" ref="E5:E25" si="0">SUM(F5:I5)</f>
        <v>0</v>
      </c>
      <c r="F5" s="7">
        <f>('riepilogo punteggi pag. 2'!F5+'riepilogo punteggi pag. 2'!G5+'riepilogo punteggi pag. 2'!H5)/3</f>
        <v>0</v>
      </c>
      <c r="G5" s="8">
        <f>('riepilogo punteggi pag. 2'!I5+'riepilogo punteggi pag. 2'!J5+'riepilogo punteggi pag. 2'!K5)/3</f>
        <v>0</v>
      </c>
      <c r="H5" s="8">
        <f>('riepilogo punteggi pag. 2'!L5+'riepilogo punteggi pag. 2'!M5+'riepilogo punteggi pag. 2'!N5)/3</f>
        <v>0</v>
      </c>
      <c r="I5" s="8">
        <f>('riepilogo punteggi pag. 2'!O5+'riepilogo punteggi pag. 2'!P5+'riepilogo punteggi pag. 2'!Q5)/3</f>
        <v>0</v>
      </c>
      <c r="J5" s="63">
        <f t="shared" ref="J5:J25" si="1">SUM(K5:N5)</f>
        <v>0</v>
      </c>
      <c r="K5" s="64">
        <f>('riepilogo punteggi pag. 2'!E31+'riepilogo punteggi pag. 2'!F31+'riepilogo punteggi pag. 2'!G31+'riepilogo punteggi pag. 2'!H31)/4</f>
        <v>0</v>
      </c>
      <c r="L5" s="64">
        <f>('riepilogo punteggi pag. 2'!I31+'riepilogo punteggi pag. 2'!J31+'riepilogo punteggi pag. 2'!K31)/3</f>
        <v>0</v>
      </c>
      <c r="M5" s="64">
        <f>('riepilogo punteggi pag. 2'!L31+'riepilogo punteggi pag. 2'!M31+'riepilogo punteggi pag. 2'!N31)/3</f>
        <v>0</v>
      </c>
      <c r="N5" s="64">
        <f>('riepilogo punteggi pag. 2'!O31+'riepilogo punteggi pag. 2'!P31+'riepilogo punteggi pag. 2'!Q31)/3</f>
        <v>0</v>
      </c>
      <c r="O5" s="9">
        <f t="shared" ref="O5:O25" si="2">D5+E5+J5</f>
        <v>0</v>
      </c>
    </row>
    <row r="6" spans="1:15" x14ac:dyDescent="0.2">
      <c r="A6" s="6"/>
      <c r="B6" s="6"/>
      <c r="C6" s="6"/>
      <c r="D6" s="43">
        <f>'riepilogo punteggi pag. 2'!E6*0.666666</f>
        <v>0</v>
      </c>
      <c r="E6" s="43">
        <f t="shared" si="0"/>
        <v>0</v>
      </c>
      <c r="F6" s="7">
        <f>('riepilogo punteggi pag. 2'!F6+'riepilogo punteggi pag. 2'!G6+'riepilogo punteggi pag. 2'!H6)/3</f>
        <v>0</v>
      </c>
      <c r="G6" s="8">
        <f>('riepilogo punteggi pag. 2'!I6+'riepilogo punteggi pag. 2'!J6+'riepilogo punteggi pag. 2'!K6)/3</f>
        <v>0</v>
      </c>
      <c r="H6" s="8">
        <f>('riepilogo punteggi pag. 2'!L6+'riepilogo punteggi pag. 2'!M6+'riepilogo punteggi pag. 2'!N6)/3</f>
        <v>0</v>
      </c>
      <c r="I6" s="8">
        <f>('riepilogo punteggi pag. 2'!O6+'riepilogo punteggi pag. 2'!P6+'riepilogo punteggi pag. 2'!Q6)/3</f>
        <v>0</v>
      </c>
      <c r="J6" s="63">
        <f t="shared" si="1"/>
        <v>0</v>
      </c>
      <c r="K6" s="64">
        <f>('riepilogo punteggi pag. 2'!E32+'riepilogo punteggi pag. 2'!F32+'riepilogo punteggi pag. 2'!G32+'riepilogo punteggi pag. 2'!H32)/4</f>
        <v>0</v>
      </c>
      <c r="L6" s="64">
        <f>('riepilogo punteggi pag. 2'!I32+'riepilogo punteggi pag. 2'!J32+'riepilogo punteggi pag. 2'!K32)/3</f>
        <v>0</v>
      </c>
      <c r="M6" s="64">
        <f>('riepilogo punteggi pag. 2'!L32+'riepilogo punteggi pag. 2'!M32+'riepilogo punteggi pag. 2'!N32)/3</f>
        <v>0</v>
      </c>
      <c r="N6" s="64">
        <f>('riepilogo punteggi pag. 2'!O32+'riepilogo punteggi pag. 2'!P32+'riepilogo punteggi pag. 2'!Q32)/3</f>
        <v>0</v>
      </c>
      <c r="O6" s="9">
        <f t="shared" si="2"/>
        <v>0</v>
      </c>
    </row>
    <row r="7" spans="1:15" x14ac:dyDescent="0.2">
      <c r="A7" s="6"/>
      <c r="B7" s="6"/>
      <c r="C7" s="6"/>
      <c r="D7" s="43">
        <f>'riepilogo punteggi pag. 2'!E7*0.666666</f>
        <v>0</v>
      </c>
      <c r="E7" s="43">
        <f t="shared" si="0"/>
        <v>0</v>
      </c>
      <c r="F7" s="7">
        <f>('riepilogo punteggi pag. 2'!F7+'riepilogo punteggi pag. 2'!G7+'riepilogo punteggi pag. 2'!H7)/3</f>
        <v>0</v>
      </c>
      <c r="G7" s="8">
        <f>('riepilogo punteggi pag. 2'!I7+'riepilogo punteggi pag. 2'!J7+'riepilogo punteggi pag. 2'!K7)/3</f>
        <v>0</v>
      </c>
      <c r="H7" s="8">
        <f>('riepilogo punteggi pag. 2'!L7+'riepilogo punteggi pag. 2'!M7+'riepilogo punteggi pag. 2'!N7)/3</f>
        <v>0</v>
      </c>
      <c r="I7" s="8">
        <f>('riepilogo punteggi pag. 2'!O7+'riepilogo punteggi pag. 2'!P7+'riepilogo punteggi pag. 2'!Q7)/3</f>
        <v>0</v>
      </c>
      <c r="J7" s="63">
        <f t="shared" si="1"/>
        <v>0</v>
      </c>
      <c r="K7" s="64">
        <f>('riepilogo punteggi pag. 2'!E33+'riepilogo punteggi pag. 2'!F33+'riepilogo punteggi pag. 2'!G33+'riepilogo punteggi pag. 2'!H33)/4</f>
        <v>0</v>
      </c>
      <c r="L7" s="64">
        <f>('riepilogo punteggi pag. 2'!I33+'riepilogo punteggi pag. 2'!J33+'riepilogo punteggi pag. 2'!K33)/3</f>
        <v>0</v>
      </c>
      <c r="M7" s="64">
        <f>('riepilogo punteggi pag. 2'!L33+'riepilogo punteggi pag. 2'!M33+'riepilogo punteggi pag. 2'!N33)/3</f>
        <v>0</v>
      </c>
      <c r="N7" s="64">
        <f>('riepilogo punteggi pag. 2'!O33+'riepilogo punteggi pag. 2'!P33+'riepilogo punteggi pag. 2'!Q33)/3</f>
        <v>0</v>
      </c>
      <c r="O7" s="9">
        <f t="shared" si="2"/>
        <v>0</v>
      </c>
    </row>
    <row r="8" spans="1:15" x14ac:dyDescent="0.2">
      <c r="A8" s="6"/>
      <c r="B8" s="6"/>
      <c r="C8" s="6"/>
      <c r="D8" s="43">
        <f>'riepilogo punteggi pag. 2'!E8*0.666666</f>
        <v>0</v>
      </c>
      <c r="E8" s="43">
        <f t="shared" si="0"/>
        <v>0</v>
      </c>
      <c r="F8" s="7">
        <f>('riepilogo punteggi pag. 2'!F8+'riepilogo punteggi pag. 2'!G8+'riepilogo punteggi pag. 2'!H8)/3</f>
        <v>0</v>
      </c>
      <c r="G8" s="8">
        <f>('riepilogo punteggi pag. 2'!I8+'riepilogo punteggi pag. 2'!J8+'riepilogo punteggi pag. 2'!K8)/3</f>
        <v>0</v>
      </c>
      <c r="H8" s="8">
        <f>('riepilogo punteggi pag. 2'!L8+'riepilogo punteggi pag. 2'!M8+'riepilogo punteggi pag. 2'!N8)/3</f>
        <v>0</v>
      </c>
      <c r="I8" s="8">
        <f>('riepilogo punteggi pag. 2'!O8+'riepilogo punteggi pag. 2'!P8+'riepilogo punteggi pag. 2'!Q8)/3</f>
        <v>0</v>
      </c>
      <c r="J8" s="63">
        <f t="shared" si="1"/>
        <v>0</v>
      </c>
      <c r="K8" s="64">
        <f>('riepilogo punteggi pag. 2'!E34+'riepilogo punteggi pag. 2'!F34+'riepilogo punteggi pag. 2'!G34+'riepilogo punteggi pag. 2'!H34)/4</f>
        <v>0</v>
      </c>
      <c r="L8" s="64">
        <f>('riepilogo punteggi pag. 2'!I34+'riepilogo punteggi pag. 2'!J34+'riepilogo punteggi pag. 2'!K34)/3</f>
        <v>0</v>
      </c>
      <c r="M8" s="64">
        <f>('riepilogo punteggi pag. 2'!L34+'riepilogo punteggi pag. 2'!M34+'riepilogo punteggi pag. 2'!N34)/3</f>
        <v>0</v>
      </c>
      <c r="N8" s="64">
        <f>('riepilogo punteggi pag. 2'!O34+'riepilogo punteggi pag. 2'!P34+'riepilogo punteggi pag. 2'!Q34)/3</f>
        <v>0</v>
      </c>
      <c r="O8" s="9">
        <f t="shared" si="2"/>
        <v>0</v>
      </c>
    </row>
    <row r="9" spans="1:15" x14ac:dyDescent="0.2">
      <c r="A9" s="6"/>
      <c r="B9" s="6"/>
      <c r="C9" s="6"/>
      <c r="D9" s="43">
        <f>'riepilogo punteggi pag. 2'!E9*0.666666</f>
        <v>0</v>
      </c>
      <c r="E9" s="43">
        <f t="shared" si="0"/>
        <v>0</v>
      </c>
      <c r="F9" s="7">
        <f>('riepilogo punteggi pag. 2'!F9+'riepilogo punteggi pag. 2'!G9+'riepilogo punteggi pag. 2'!H9)/3</f>
        <v>0</v>
      </c>
      <c r="G9" s="8">
        <f>('riepilogo punteggi pag. 2'!I9+'riepilogo punteggi pag. 2'!J9+'riepilogo punteggi pag. 2'!K9)/3</f>
        <v>0</v>
      </c>
      <c r="H9" s="8">
        <f>('riepilogo punteggi pag. 2'!L9+'riepilogo punteggi pag. 2'!M9+'riepilogo punteggi pag. 2'!N9)/3</f>
        <v>0</v>
      </c>
      <c r="I9" s="8">
        <f>('riepilogo punteggi pag. 2'!O9+'riepilogo punteggi pag. 2'!P9+'riepilogo punteggi pag. 2'!Q9)/3</f>
        <v>0</v>
      </c>
      <c r="J9" s="63">
        <f t="shared" si="1"/>
        <v>0</v>
      </c>
      <c r="K9" s="64">
        <f>('riepilogo punteggi pag. 2'!E35+'riepilogo punteggi pag. 2'!F35+'riepilogo punteggi pag. 2'!G35+'riepilogo punteggi pag. 2'!H35)/4</f>
        <v>0</v>
      </c>
      <c r="L9" s="64">
        <f>('riepilogo punteggi pag. 2'!I35+'riepilogo punteggi pag. 2'!J35+'riepilogo punteggi pag. 2'!K35)/3</f>
        <v>0</v>
      </c>
      <c r="M9" s="64">
        <f>('riepilogo punteggi pag. 2'!L35+'riepilogo punteggi pag. 2'!M35+'riepilogo punteggi pag. 2'!N35)/3</f>
        <v>0</v>
      </c>
      <c r="N9" s="64">
        <f>('riepilogo punteggi pag. 2'!O35+'riepilogo punteggi pag. 2'!P35+'riepilogo punteggi pag. 2'!Q35)/3</f>
        <v>0</v>
      </c>
      <c r="O9" s="9">
        <f t="shared" si="2"/>
        <v>0</v>
      </c>
    </row>
    <row r="10" spans="1:15" x14ac:dyDescent="0.2">
      <c r="A10" s="6"/>
      <c r="B10" s="6"/>
      <c r="C10" s="6"/>
      <c r="D10" s="43">
        <f>'riepilogo punteggi pag. 2'!E10*0.666666</f>
        <v>0</v>
      </c>
      <c r="E10" s="43">
        <f t="shared" si="0"/>
        <v>0</v>
      </c>
      <c r="F10" s="7">
        <f>('riepilogo punteggi pag. 2'!F10+'riepilogo punteggi pag. 2'!G10+'riepilogo punteggi pag. 2'!H10)/3</f>
        <v>0</v>
      </c>
      <c r="G10" s="8">
        <f>('riepilogo punteggi pag. 2'!I10+'riepilogo punteggi pag. 2'!J10+'riepilogo punteggi pag. 2'!K10)/3</f>
        <v>0</v>
      </c>
      <c r="H10" s="8">
        <f>('riepilogo punteggi pag. 2'!L10+'riepilogo punteggi pag. 2'!M10+'riepilogo punteggi pag. 2'!N10)/3</f>
        <v>0</v>
      </c>
      <c r="I10" s="8">
        <f>('riepilogo punteggi pag. 2'!O10+'riepilogo punteggi pag. 2'!P10+'riepilogo punteggi pag. 2'!Q10)/3</f>
        <v>0</v>
      </c>
      <c r="J10" s="63">
        <f t="shared" si="1"/>
        <v>0</v>
      </c>
      <c r="K10" s="64">
        <f>('riepilogo punteggi pag. 2'!E36+'riepilogo punteggi pag. 2'!F36+'riepilogo punteggi pag. 2'!G36+'riepilogo punteggi pag. 2'!H36)/4</f>
        <v>0</v>
      </c>
      <c r="L10" s="64">
        <f>('riepilogo punteggi pag. 2'!I36+'riepilogo punteggi pag. 2'!J36+'riepilogo punteggi pag. 2'!K36)/3</f>
        <v>0</v>
      </c>
      <c r="M10" s="64">
        <f>('riepilogo punteggi pag. 2'!L36+'riepilogo punteggi pag. 2'!M36+'riepilogo punteggi pag. 2'!N36)/3</f>
        <v>0</v>
      </c>
      <c r="N10" s="64">
        <f>('riepilogo punteggi pag. 2'!O36+'riepilogo punteggi pag. 2'!P36+'riepilogo punteggi pag. 2'!Q36)/3</f>
        <v>0</v>
      </c>
      <c r="O10" s="9">
        <f t="shared" si="2"/>
        <v>0</v>
      </c>
    </row>
    <row r="11" spans="1:15" x14ac:dyDescent="0.2">
      <c r="A11" s="6"/>
      <c r="B11" s="6"/>
      <c r="C11" s="6"/>
      <c r="D11" s="43">
        <f>'riepilogo punteggi pag. 2'!E11*0.666666</f>
        <v>0</v>
      </c>
      <c r="E11" s="43">
        <f t="shared" si="0"/>
        <v>0</v>
      </c>
      <c r="F11" s="7">
        <f>('riepilogo punteggi pag. 2'!F11+'riepilogo punteggi pag. 2'!G11+'riepilogo punteggi pag. 2'!H11)/3</f>
        <v>0</v>
      </c>
      <c r="G11" s="8">
        <f>('riepilogo punteggi pag. 2'!I11+'riepilogo punteggi pag. 2'!J11+'riepilogo punteggi pag. 2'!K11)/3</f>
        <v>0</v>
      </c>
      <c r="H11" s="8">
        <f>('riepilogo punteggi pag. 2'!L11+'riepilogo punteggi pag. 2'!M11+'riepilogo punteggi pag. 2'!N11)/3</f>
        <v>0</v>
      </c>
      <c r="I11" s="8">
        <f>('riepilogo punteggi pag. 2'!O11+'riepilogo punteggi pag. 2'!P11+'riepilogo punteggi pag. 2'!Q11)/3</f>
        <v>0</v>
      </c>
      <c r="J11" s="63">
        <f t="shared" si="1"/>
        <v>0</v>
      </c>
      <c r="K11" s="64">
        <f>('riepilogo punteggi pag. 2'!E37+'riepilogo punteggi pag. 2'!F37+'riepilogo punteggi pag. 2'!G37+'riepilogo punteggi pag. 2'!H37)/4</f>
        <v>0</v>
      </c>
      <c r="L11" s="64">
        <f>('riepilogo punteggi pag. 2'!I37+'riepilogo punteggi pag. 2'!J37+'riepilogo punteggi pag. 2'!K37)/3</f>
        <v>0</v>
      </c>
      <c r="M11" s="64">
        <f>('riepilogo punteggi pag. 2'!L37+'riepilogo punteggi pag. 2'!M37+'riepilogo punteggi pag. 2'!N37)/3</f>
        <v>0</v>
      </c>
      <c r="N11" s="64">
        <f>('riepilogo punteggi pag. 2'!O37+'riepilogo punteggi pag. 2'!P37+'riepilogo punteggi pag. 2'!Q37)/3</f>
        <v>0</v>
      </c>
      <c r="O11" s="9">
        <f t="shared" si="2"/>
        <v>0</v>
      </c>
    </row>
    <row r="12" spans="1:15" x14ac:dyDescent="0.2">
      <c r="A12" s="6"/>
      <c r="B12" s="6"/>
      <c r="C12" s="6"/>
      <c r="D12" s="43">
        <f>'riepilogo punteggi pag. 2'!E12*0.666666</f>
        <v>0</v>
      </c>
      <c r="E12" s="43">
        <f t="shared" si="0"/>
        <v>0</v>
      </c>
      <c r="F12" s="7">
        <f>('riepilogo punteggi pag. 2'!F12+'riepilogo punteggi pag. 2'!G12+'riepilogo punteggi pag. 2'!H12)/3</f>
        <v>0</v>
      </c>
      <c r="G12" s="8">
        <f>('riepilogo punteggi pag. 2'!I12+'riepilogo punteggi pag. 2'!J12+'riepilogo punteggi pag. 2'!K12)/3</f>
        <v>0</v>
      </c>
      <c r="H12" s="8">
        <f>('riepilogo punteggi pag. 2'!L12+'riepilogo punteggi pag. 2'!M12+'riepilogo punteggi pag. 2'!N12)/3</f>
        <v>0</v>
      </c>
      <c r="I12" s="8">
        <f>('riepilogo punteggi pag. 2'!O12+'riepilogo punteggi pag. 2'!P12+'riepilogo punteggi pag. 2'!Q12)/3</f>
        <v>0</v>
      </c>
      <c r="J12" s="63">
        <f t="shared" si="1"/>
        <v>0</v>
      </c>
      <c r="K12" s="64">
        <f>('riepilogo punteggi pag. 2'!E38+'riepilogo punteggi pag. 2'!F38+'riepilogo punteggi pag. 2'!G38+'riepilogo punteggi pag. 2'!H38)/4</f>
        <v>0</v>
      </c>
      <c r="L12" s="64">
        <f>('riepilogo punteggi pag. 2'!I38+'riepilogo punteggi pag. 2'!J38+'riepilogo punteggi pag. 2'!K38)/3</f>
        <v>0</v>
      </c>
      <c r="M12" s="64">
        <f>('riepilogo punteggi pag. 2'!L38+'riepilogo punteggi pag. 2'!M38+'riepilogo punteggi pag. 2'!N38)/3</f>
        <v>0</v>
      </c>
      <c r="N12" s="64">
        <f>('riepilogo punteggi pag. 2'!O38+'riepilogo punteggi pag. 2'!P38+'riepilogo punteggi pag. 2'!Q38)/3</f>
        <v>0</v>
      </c>
      <c r="O12" s="9">
        <f t="shared" si="2"/>
        <v>0</v>
      </c>
    </row>
    <row r="13" spans="1:15" x14ac:dyDescent="0.2">
      <c r="A13" s="6"/>
      <c r="B13" s="6"/>
      <c r="C13" s="6"/>
      <c r="D13" s="43">
        <f>'riepilogo punteggi pag. 2'!E13*0.666666</f>
        <v>0</v>
      </c>
      <c r="E13" s="43">
        <f t="shared" si="0"/>
        <v>0</v>
      </c>
      <c r="F13" s="7">
        <f>('riepilogo punteggi pag. 2'!F13+'riepilogo punteggi pag. 2'!G13+'riepilogo punteggi pag. 2'!H13)/3</f>
        <v>0</v>
      </c>
      <c r="G13" s="8">
        <f>('riepilogo punteggi pag. 2'!I13+'riepilogo punteggi pag. 2'!J13+'riepilogo punteggi pag. 2'!K13)/3</f>
        <v>0</v>
      </c>
      <c r="H13" s="8">
        <f>('riepilogo punteggi pag. 2'!L13+'riepilogo punteggi pag. 2'!M13+'riepilogo punteggi pag. 2'!N13)/3</f>
        <v>0</v>
      </c>
      <c r="I13" s="8">
        <f>('riepilogo punteggi pag. 2'!O13+'riepilogo punteggi pag. 2'!P13+'riepilogo punteggi pag. 2'!Q13)/3</f>
        <v>0</v>
      </c>
      <c r="J13" s="63">
        <f t="shared" si="1"/>
        <v>0</v>
      </c>
      <c r="K13" s="64">
        <f>('riepilogo punteggi pag. 2'!E39+'riepilogo punteggi pag. 2'!F39+'riepilogo punteggi pag. 2'!G39+'riepilogo punteggi pag. 2'!H39)/4</f>
        <v>0</v>
      </c>
      <c r="L13" s="64">
        <f>('riepilogo punteggi pag. 2'!I39+'riepilogo punteggi pag. 2'!J39+'riepilogo punteggi pag. 2'!K39)/3</f>
        <v>0</v>
      </c>
      <c r="M13" s="64">
        <f>('riepilogo punteggi pag. 2'!L39+'riepilogo punteggi pag. 2'!M39+'riepilogo punteggi pag. 2'!N39)/3</f>
        <v>0</v>
      </c>
      <c r="N13" s="64">
        <f>('riepilogo punteggi pag. 2'!O39+'riepilogo punteggi pag. 2'!P39+'riepilogo punteggi pag. 2'!Q39)/3</f>
        <v>0</v>
      </c>
      <c r="O13" s="9">
        <f t="shared" si="2"/>
        <v>0</v>
      </c>
    </row>
    <row r="14" spans="1:15" x14ac:dyDescent="0.2">
      <c r="A14" s="6"/>
      <c r="B14" s="6"/>
      <c r="C14" s="6"/>
      <c r="D14" s="43">
        <f>'riepilogo punteggi pag. 2'!E14*0.666666</f>
        <v>0</v>
      </c>
      <c r="E14" s="43">
        <f t="shared" si="0"/>
        <v>0</v>
      </c>
      <c r="F14" s="7">
        <f>('riepilogo punteggi pag. 2'!F14+'riepilogo punteggi pag. 2'!G14+'riepilogo punteggi pag. 2'!H14)/3</f>
        <v>0</v>
      </c>
      <c r="G14" s="8">
        <f>('riepilogo punteggi pag. 2'!I14+'riepilogo punteggi pag. 2'!J14+'riepilogo punteggi pag. 2'!K14)/3</f>
        <v>0</v>
      </c>
      <c r="H14" s="8">
        <f>('riepilogo punteggi pag. 2'!L14+'riepilogo punteggi pag. 2'!M14+'riepilogo punteggi pag. 2'!N14)/3</f>
        <v>0</v>
      </c>
      <c r="I14" s="8">
        <f>('riepilogo punteggi pag. 2'!O14+'riepilogo punteggi pag. 2'!P14+'riepilogo punteggi pag. 2'!Q14)/3</f>
        <v>0</v>
      </c>
      <c r="J14" s="63">
        <f t="shared" si="1"/>
        <v>0</v>
      </c>
      <c r="K14" s="64">
        <f>('riepilogo punteggi pag. 2'!E40+'riepilogo punteggi pag. 2'!F40+'riepilogo punteggi pag. 2'!G40+'riepilogo punteggi pag. 2'!H40)/4</f>
        <v>0</v>
      </c>
      <c r="L14" s="64">
        <f>('riepilogo punteggi pag. 2'!I40+'riepilogo punteggi pag. 2'!J40+'riepilogo punteggi pag. 2'!K40)/3</f>
        <v>0</v>
      </c>
      <c r="M14" s="64">
        <f>('riepilogo punteggi pag. 2'!L40+'riepilogo punteggi pag. 2'!M40+'riepilogo punteggi pag. 2'!N40)/3</f>
        <v>0</v>
      </c>
      <c r="N14" s="64">
        <f>('riepilogo punteggi pag. 2'!O40+'riepilogo punteggi pag. 2'!P40+'riepilogo punteggi pag. 2'!Q40)/3</f>
        <v>0</v>
      </c>
      <c r="O14" s="9">
        <f t="shared" si="2"/>
        <v>0</v>
      </c>
    </row>
    <row r="15" spans="1:15" x14ac:dyDescent="0.2">
      <c r="A15" s="6"/>
      <c r="B15" s="6"/>
      <c r="C15" s="6"/>
      <c r="D15" s="43">
        <f>'riepilogo punteggi pag. 2'!E15*0.666666</f>
        <v>0</v>
      </c>
      <c r="E15" s="43">
        <f t="shared" si="0"/>
        <v>0</v>
      </c>
      <c r="F15" s="7">
        <f>('riepilogo punteggi pag. 2'!F15+'riepilogo punteggi pag. 2'!G15+'riepilogo punteggi pag. 2'!H15)/3</f>
        <v>0</v>
      </c>
      <c r="G15" s="8">
        <f>('riepilogo punteggi pag. 2'!I15+'riepilogo punteggi pag. 2'!J15+'riepilogo punteggi pag. 2'!K15)/3</f>
        <v>0</v>
      </c>
      <c r="H15" s="8">
        <f>('riepilogo punteggi pag. 2'!L15+'riepilogo punteggi pag. 2'!M15+'riepilogo punteggi pag. 2'!N15)/3</f>
        <v>0</v>
      </c>
      <c r="I15" s="8">
        <f>('riepilogo punteggi pag. 2'!O15+'riepilogo punteggi pag. 2'!P15+'riepilogo punteggi pag. 2'!Q15)/3</f>
        <v>0</v>
      </c>
      <c r="J15" s="63">
        <f t="shared" si="1"/>
        <v>0</v>
      </c>
      <c r="K15" s="64">
        <f>('riepilogo punteggi pag. 2'!E41+'riepilogo punteggi pag. 2'!F41+'riepilogo punteggi pag. 2'!G41+'riepilogo punteggi pag. 2'!H41)/4</f>
        <v>0</v>
      </c>
      <c r="L15" s="64">
        <f>('riepilogo punteggi pag. 2'!I41+'riepilogo punteggi pag. 2'!J41+'riepilogo punteggi pag. 2'!K41)/3</f>
        <v>0</v>
      </c>
      <c r="M15" s="64">
        <f>('riepilogo punteggi pag. 2'!L41+'riepilogo punteggi pag. 2'!M41+'riepilogo punteggi pag. 2'!N41)/3</f>
        <v>0</v>
      </c>
      <c r="N15" s="64">
        <f>('riepilogo punteggi pag. 2'!O41+'riepilogo punteggi pag. 2'!P41+'riepilogo punteggi pag. 2'!Q41)/3</f>
        <v>0</v>
      </c>
      <c r="O15" s="9">
        <f t="shared" si="2"/>
        <v>0</v>
      </c>
    </row>
    <row r="16" spans="1:15" x14ac:dyDescent="0.2">
      <c r="A16" s="6"/>
      <c r="B16" s="6"/>
      <c r="C16" s="6"/>
      <c r="D16" s="43">
        <f>'riepilogo punteggi pag. 2'!E16*0.666666</f>
        <v>0</v>
      </c>
      <c r="E16" s="43">
        <f t="shared" si="0"/>
        <v>0</v>
      </c>
      <c r="F16" s="7">
        <f>('riepilogo punteggi pag. 2'!F16+'riepilogo punteggi pag. 2'!G16+'riepilogo punteggi pag. 2'!H16)/3</f>
        <v>0</v>
      </c>
      <c r="G16" s="8">
        <f>('riepilogo punteggi pag. 2'!I16+'riepilogo punteggi pag. 2'!J16+'riepilogo punteggi pag. 2'!K16)/3</f>
        <v>0</v>
      </c>
      <c r="H16" s="8">
        <f>('riepilogo punteggi pag. 2'!L16+'riepilogo punteggi pag. 2'!M16+'riepilogo punteggi pag. 2'!N16)/3</f>
        <v>0</v>
      </c>
      <c r="I16" s="8">
        <f>('riepilogo punteggi pag. 2'!O16+'riepilogo punteggi pag. 2'!P16+'riepilogo punteggi pag. 2'!Q16)/3</f>
        <v>0</v>
      </c>
      <c r="J16" s="63">
        <f t="shared" si="1"/>
        <v>0</v>
      </c>
      <c r="K16" s="64">
        <f>('riepilogo punteggi pag. 2'!E42+'riepilogo punteggi pag. 2'!F42+'riepilogo punteggi pag. 2'!G42+'riepilogo punteggi pag. 2'!H42)/4</f>
        <v>0</v>
      </c>
      <c r="L16" s="64">
        <f>('riepilogo punteggi pag. 2'!I42+'riepilogo punteggi pag. 2'!J42+'riepilogo punteggi pag. 2'!K42)/3</f>
        <v>0</v>
      </c>
      <c r="M16" s="64">
        <f>('riepilogo punteggi pag. 2'!L42+'riepilogo punteggi pag. 2'!M42+'riepilogo punteggi pag. 2'!N42)/3</f>
        <v>0</v>
      </c>
      <c r="N16" s="64">
        <f>('riepilogo punteggi pag. 2'!O42+'riepilogo punteggi pag. 2'!P42+'riepilogo punteggi pag. 2'!Q42)/3</f>
        <v>0</v>
      </c>
      <c r="O16" s="9">
        <f t="shared" si="2"/>
        <v>0</v>
      </c>
    </row>
    <row r="17" spans="1:20" x14ac:dyDescent="0.2">
      <c r="A17" s="6"/>
      <c r="B17" s="6"/>
      <c r="C17" s="6"/>
      <c r="D17" s="43">
        <f>'riepilogo punteggi pag. 2'!E17*0.666666</f>
        <v>0</v>
      </c>
      <c r="E17" s="43">
        <f t="shared" si="0"/>
        <v>0</v>
      </c>
      <c r="F17" s="7">
        <f>('riepilogo punteggi pag. 2'!F17+'riepilogo punteggi pag. 2'!G17+'riepilogo punteggi pag. 2'!H17)/3</f>
        <v>0</v>
      </c>
      <c r="G17" s="8">
        <f>('riepilogo punteggi pag. 2'!I17+'riepilogo punteggi pag. 2'!J17+'riepilogo punteggi pag. 2'!K17)/3</f>
        <v>0</v>
      </c>
      <c r="H17" s="8">
        <f>('riepilogo punteggi pag. 2'!L17+'riepilogo punteggi pag. 2'!M17+'riepilogo punteggi pag. 2'!N17)/3</f>
        <v>0</v>
      </c>
      <c r="I17" s="8">
        <f>('riepilogo punteggi pag. 2'!O17+'riepilogo punteggi pag. 2'!P17+'riepilogo punteggi pag. 2'!Q17)/3</f>
        <v>0</v>
      </c>
      <c r="J17" s="63">
        <f t="shared" si="1"/>
        <v>0</v>
      </c>
      <c r="K17" s="64">
        <f>('riepilogo punteggi pag. 2'!E43+'riepilogo punteggi pag. 2'!F43+'riepilogo punteggi pag. 2'!G43+'riepilogo punteggi pag. 2'!H43)/4</f>
        <v>0</v>
      </c>
      <c r="L17" s="64">
        <f>('riepilogo punteggi pag. 2'!I43+'riepilogo punteggi pag. 2'!J43+'riepilogo punteggi pag. 2'!K43)/3</f>
        <v>0</v>
      </c>
      <c r="M17" s="64">
        <f>('riepilogo punteggi pag. 2'!L43+'riepilogo punteggi pag. 2'!M43+'riepilogo punteggi pag. 2'!N43)/3</f>
        <v>0</v>
      </c>
      <c r="N17" s="64">
        <f>('riepilogo punteggi pag. 2'!O43+'riepilogo punteggi pag. 2'!P43+'riepilogo punteggi pag. 2'!Q43)/3</f>
        <v>0</v>
      </c>
      <c r="O17" s="9">
        <f t="shared" si="2"/>
        <v>0</v>
      </c>
    </row>
    <row r="18" spans="1:20" x14ac:dyDescent="0.2">
      <c r="A18" s="6"/>
      <c r="B18" s="6"/>
      <c r="C18" s="6"/>
      <c r="D18" s="43">
        <f>'riepilogo punteggi pag. 2'!E18*0.666666</f>
        <v>0</v>
      </c>
      <c r="E18" s="43">
        <f t="shared" si="0"/>
        <v>0</v>
      </c>
      <c r="F18" s="7">
        <f>('riepilogo punteggi pag. 2'!F18+'riepilogo punteggi pag. 2'!G18+'riepilogo punteggi pag. 2'!H18)/3</f>
        <v>0</v>
      </c>
      <c r="G18" s="8">
        <f>('riepilogo punteggi pag. 2'!I18+'riepilogo punteggi pag. 2'!J18+'riepilogo punteggi pag. 2'!K18)/3</f>
        <v>0</v>
      </c>
      <c r="H18" s="8">
        <f>('riepilogo punteggi pag. 2'!L18+'riepilogo punteggi pag. 2'!M18+'riepilogo punteggi pag. 2'!N18)/3</f>
        <v>0</v>
      </c>
      <c r="I18" s="8">
        <f>('riepilogo punteggi pag. 2'!O18+'riepilogo punteggi pag. 2'!P18+'riepilogo punteggi pag. 2'!Q18)/3</f>
        <v>0</v>
      </c>
      <c r="J18" s="63">
        <f t="shared" si="1"/>
        <v>0</v>
      </c>
      <c r="K18" s="64">
        <f>('riepilogo punteggi pag. 2'!E44+'riepilogo punteggi pag. 2'!F44+'riepilogo punteggi pag. 2'!G44+'riepilogo punteggi pag. 2'!H44)/4</f>
        <v>0</v>
      </c>
      <c r="L18" s="64">
        <f>('riepilogo punteggi pag. 2'!I44+'riepilogo punteggi pag. 2'!J44+'riepilogo punteggi pag. 2'!K44)/3</f>
        <v>0</v>
      </c>
      <c r="M18" s="64">
        <f>('riepilogo punteggi pag. 2'!L44+'riepilogo punteggi pag. 2'!M44+'riepilogo punteggi pag. 2'!N44)/3</f>
        <v>0</v>
      </c>
      <c r="N18" s="64">
        <f>('riepilogo punteggi pag. 2'!O44+'riepilogo punteggi pag. 2'!P44+'riepilogo punteggi pag. 2'!Q44)/3</f>
        <v>0</v>
      </c>
      <c r="O18" s="9">
        <f t="shared" si="2"/>
        <v>0</v>
      </c>
    </row>
    <row r="19" spans="1:20" x14ac:dyDescent="0.2">
      <c r="A19" s="6"/>
      <c r="B19" s="6"/>
      <c r="C19" s="6"/>
      <c r="D19" s="43">
        <f>'riepilogo punteggi pag. 2'!E19*0.666666</f>
        <v>0</v>
      </c>
      <c r="E19" s="43">
        <f t="shared" si="0"/>
        <v>0</v>
      </c>
      <c r="F19" s="7">
        <f>('riepilogo punteggi pag. 2'!F19+'riepilogo punteggi pag. 2'!G19+'riepilogo punteggi pag. 2'!H19)/3</f>
        <v>0</v>
      </c>
      <c r="G19" s="8">
        <f>('riepilogo punteggi pag. 2'!I19+'riepilogo punteggi pag. 2'!J19+'riepilogo punteggi pag. 2'!K19)/3</f>
        <v>0</v>
      </c>
      <c r="H19" s="8">
        <f>('riepilogo punteggi pag. 2'!L19+'riepilogo punteggi pag. 2'!M19+'riepilogo punteggi pag. 2'!N19)/3</f>
        <v>0</v>
      </c>
      <c r="I19" s="8">
        <f>('riepilogo punteggi pag. 2'!O19+'riepilogo punteggi pag. 2'!P19+'riepilogo punteggi pag. 2'!Q19)/3</f>
        <v>0</v>
      </c>
      <c r="J19" s="63">
        <f t="shared" si="1"/>
        <v>0</v>
      </c>
      <c r="K19" s="64">
        <f>('riepilogo punteggi pag. 2'!E45+'riepilogo punteggi pag. 2'!F45+'riepilogo punteggi pag. 2'!G45+'riepilogo punteggi pag. 2'!H45)/4</f>
        <v>0</v>
      </c>
      <c r="L19" s="64">
        <f>('riepilogo punteggi pag. 2'!I45+'riepilogo punteggi pag. 2'!J45+'riepilogo punteggi pag. 2'!K45)/3</f>
        <v>0</v>
      </c>
      <c r="M19" s="64">
        <f>('riepilogo punteggi pag. 2'!L45+'riepilogo punteggi pag. 2'!M45+'riepilogo punteggi pag. 2'!N45)/3</f>
        <v>0</v>
      </c>
      <c r="N19" s="64">
        <f>('riepilogo punteggi pag. 2'!O45+'riepilogo punteggi pag. 2'!P45+'riepilogo punteggi pag. 2'!Q45)/3</f>
        <v>0</v>
      </c>
      <c r="O19" s="9">
        <f t="shared" si="2"/>
        <v>0</v>
      </c>
    </row>
    <row r="20" spans="1:20" x14ac:dyDescent="0.2">
      <c r="A20" s="6"/>
      <c r="B20" s="6"/>
      <c r="C20" s="6"/>
      <c r="D20" s="43">
        <f>'riepilogo punteggi pag. 2'!E20*0.666666</f>
        <v>0</v>
      </c>
      <c r="E20" s="43">
        <f t="shared" si="0"/>
        <v>0</v>
      </c>
      <c r="F20" s="7">
        <f>('riepilogo punteggi pag. 2'!F20+'riepilogo punteggi pag. 2'!G20+'riepilogo punteggi pag. 2'!H20)/3</f>
        <v>0</v>
      </c>
      <c r="G20" s="8">
        <f>('riepilogo punteggi pag. 2'!I20+'riepilogo punteggi pag. 2'!J20+'riepilogo punteggi pag. 2'!K20)/3</f>
        <v>0</v>
      </c>
      <c r="H20" s="8">
        <f>('riepilogo punteggi pag. 2'!L20+'riepilogo punteggi pag. 2'!M20+'riepilogo punteggi pag. 2'!N20)/3</f>
        <v>0</v>
      </c>
      <c r="I20" s="8">
        <f>('riepilogo punteggi pag. 2'!O20+'riepilogo punteggi pag. 2'!P20+'riepilogo punteggi pag. 2'!Q20)/3</f>
        <v>0</v>
      </c>
      <c r="J20" s="63">
        <f t="shared" si="1"/>
        <v>0</v>
      </c>
      <c r="K20" s="64">
        <f>('riepilogo punteggi pag. 2'!E46+'riepilogo punteggi pag. 2'!F46+'riepilogo punteggi pag. 2'!G46+'riepilogo punteggi pag. 2'!H46)/4</f>
        <v>0</v>
      </c>
      <c r="L20" s="64">
        <f>('riepilogo punteggi pag. 2'!I46+'riepilogo punteggi pag. 2'!J46+'riepilogo punteggi pag. 2'!K46)/3</f>
        <v>0</v>
      </c>
      <c r="M20" s="64">
        <f>('riepilogo punteggi pag. 2'!L46+'riepilogo punteggi pag. 2'!M46+'riepilogo punteggi pag. 2'!N46)/3</f>
        <v>0</v>
      </c>
      <c r="N20" s="64">
        <f>('riepilogo punteggi pag. 2'!O46+'riepilogo punteggi pag. 2'!P46+'riepilogo punteggi pag. 2'!Q46)/3</f>
        <v>0</v>
      </c>
      <c r="O20" s="9">
        <f t="shared" si="2"/>
        <v>0</v>
      </c>
    </row>
    <row r="21" spans="1:20" x14ac:dyDescent="0.2">
      <c r="A21" s="6"/>
      <c r="B21" s="6"/>
      <c r="C21" s="6"/>
      <c r="D21" s="43">
        <f>'riepilogo punteggi pag. 2'!E21*0.666666</f>
        <v>0</v>
      </c>
      <c r="E21" s="43">
        <f t="shared" si="0"/>
        <v>0</v>
      </c>
      <c r="F21" s="7">
        <f>('riepilogo punteggi pag. 2'!F21+'riepilogo punteggi pag. 2'!G21+'riepilogo punteggi pag. 2'!H21)/3</f>
        <v>0</v>
      </c>
      <c r="G21" s="8">
        <f>('riepilogo punteggi pag. 2'!I21+'riepilogo punteggi pag. 2'!J21+'riepilogo punteggi pag. 2'!K21)/3</f>
        <v>0</v>
      </c>
      <c r="H21" s="8">
        <f>('riepilogo punteggi pag. 2'!L21+'riepilogo punteggi pag. 2'!M21+'riepilogo punteggi pag. 2'!N21)/3</f>
        <v>0</v>
      </c>
      <c r="I21" s="8">
        <f>('riepilogo punteggi pag. 2'!O21+'riepilogo punteggi pag. 2'!P21+'riepilogo punteggi pag. 2'!Q21)/3</f>
        <v>0</v>
      </c>
      <c r="J21" s="63">
        <f t="shared" si="1"/>
        <v>0</v>
      </c>
      <c r="K21" s="64">
        <f>('riepilogo punteggi pag. 2'!E47+'riepilogo punteggi pag. 2'!F47+'riepilogo punteggi pag. 2'!G47+'riepilogo punteggi pag. 2'!H47)/4</f>
        <v>0</v>
      </c>
      <c r="L21" s="64">
        <f>('riepilogo punteggi pag. 2'!I47+'riepilogo punteggi pag. 2'!J47+'riepilogo punteggi pag. 2'!K47)/3</f>
        <v>0</v>
      </c>
      <c r="M21" s="64">
        <f>('riepilogo punteggi pag. 2'!L47+'riepilogo punteggi pag. 2'!M47+'riepilogo punteggi pag. 2'!N47)/3</f>
        <v>0</v>
      </c>
      <c r="N21" s="64">
        <f>('riepilogo punteggi pag. 2'!O47+'riepilogo punteggi pag. 2'!P47+'riepilogo punteggi pag. 2'!Q47)/3</f>
        <v>0</v>
      </c>
      <c r="O21" s="9">
        <f t="shared" si="2"/>
        <v>0</v>
      </c>
    </row>
    <row r="22" spans="1:20" x14ac:dyDescent="0.2">
      <c r="A22" s="6"/>
      <c r="B22" s="6"/>
      <c r="C22" s="6"/>
      <c r="D22" s="43">
        <f>'riepilogo punteggi pag. 2'!E22*0.666666</f>
        <v>0</v>
      </c>
      <c r="E22" s="43">
        <f t="shared" si="0"/>
        <v>0</v>
      </c>
      <c r="F22" s="7">
        <f>('riepilogo punteggi pag. 2'!F22+'riepilogo punteggi pag. 2'!G22+'riepilogo punteggi pag. 2'!H22)/3</f>
        <v>0</v>
      </c>
      <c r="G22" s="8">
        <f>('riepilogo punteggi pag. 2'!I22+'riepilogo punteggi pag. 2'!J22+'riepilogo punteggi pag. 2'!K22)/3</f>
        <v>0</v>
      </c>
      <c r="H22" s="8">
        <f>('riepilogo punteggi pag. 2'!L22+'riepilogo punteggi pag. 2'!M22+'riepilogo punteggi pag. 2'!N22)/3</f>
        <v>0</v>
      </c>
      <c r="I22" s="8">
        <f>('riepilogo punteggi pag. 2'!O22+'riepilogo punteggi pag. 2'!P22+'riepilogo punteggi pag. 2'!Q22)/3</f>
        <v>0</v>
      </c>
      <c r="J22" s="63">
        <f t="shared" si="1"/>
        <v>0</v>
      </c>
      <c r="K22" s="64">
        <f>('riepilogo punteggi pag. 2'!E48+'riepilogo punteggi pag. 2'!F48+'riepilogo punteggi pag. 2'!G48+'riepilogo punteggi pag. 2'!H48)/4</f>
        <v>0</v>
      </c>
      <c r="L22" s="64">
        <f>('riepilogo punteggi pag. 2'!I48+'riepilogo punteggi pag. 2'!J48+'riepilogo punteggi pag. 2'!K48)/3</f>
        <v>0</v>
      </c>
      <c r="M22" s="64">
        <f>('riepilogo punteggi pag. 2'!L48+'riepilogo punteggi pag. 2'!M48+'riepilogo punteggi pag. 2'!N48)/3</f>
        <v>0</v>
      </c>
      <c r="N22" s="64">
        <f>('riepilogo punteggi pag. 2'!O48+'riepilogo punteggi pag. 2'!P48+'riepilogo punteggi pag. 2'!Q48)/3</f>
        <v>0</v>
      </c>
      <c r="O22" s="9">
        <f t="shared" si="2"/>
        <v>0</v>
      </c>
    </row>
    <row r="23" spans="1:20" x14ac:dyDescent="0.2">
      <c r="A23" s="6"/>
      <c r="B23" s="6"/>
      <c r="C23" s="6"/>
      <c r="D23" s="43">
        <f>'riepilogo punteggi pag. 2'!E23*0.666666</f>
        <v>0</v>
      </c>
      <c r="E23" s="43">
        <f t="shared" si="0"/>
        <v>0</v>
      </c>
      <c r="F23" s="7">
        <f>('riepilogo punteggi pag. 2'!F23+'riepilogo punteggi pag. 2'!G23+'riepilogo punteggi pag. 2'!H23)/3</f>
        <v>0</v>
      </c>
      <c r="G23" s="8">
        <f>('riepilogo punteggi pag. 2'!I23+'riepilogo punteggi pag. 2'!J23+'riepilogo punteggi pag. 2'!K23)/3</f>
        <v>0</v>
      </c>
      <c r="H23" s="8">
        <f>('riepilogo punteggi pag. 2'!L23+'riepilogo punteggi pag. 2'!M23+'riepilogo punteggi pag. 2'!N23)/3</f>
        <v>0</v>
      </c>
      <c r="I23" s="8">
        <f>('riepilogo punteggi pag. 2'!O23+'riepilogo punteggi pag. 2'!P23+'riepilogo punteggi pag. 2'!Q23)/3</f>
        <v>0</v>
      </c>
      <c r="J23" s="63">
        <f t="shared" si="1"/>
        <v>0</v>
      </c>
      <c r="K23" s="64">
        <f>('riepilogo punteggi pag. 2'!E49+'riepilogo punteggi pag. 2'!F49+'riepilogo punteggi pag. 2'!G49+'riepilogo punteggi pag. 2'!H49)/4</f>
        <v>0</v>
      </c>
      <c r="L23" s="64">
        <f>('riepilogo punteggi pag. 2'!I49+'riepilogo punteggi pag. 2'!J49+'riepilogo punteggi pag. 2'!K49)/3</f>
        <v>0</v>
      </c>
      <c r="M23" s="64">
        <f>('riepilogo punteggi pag. 2'!L49+'riepilogo punteggi pag. 2'!M49+'riepilogo punteggi pag. 2'!N49)/3</f>
        <v>0</v>
      </c>
      <c r="N23" s="64">
        <f>('riepilogo punteggi pag. 2'!O49+'riepilogo punteggi pag. 2'!P49+'riepilogo punteggi pag. 2'!Q49)/3</f>
        <v>0</v>
      </c>
      <c r="O23" s="9">
        <f t="shared" si="2"/>
        <v>0</v>
      </c>
    </row>
    <row r="24" spans="1:20" x14ac:dyDescent="0.2">
      <c r="A24" s="6"/>
      <c r="B24" s="6"/>
      <c r="C24" s="6"/>
      <c r="D24" s="43">
        <f>'riepilogo punteggi pag. 2'!E24*0.666666</f>
        <v>0</v>
      </c>
      <c r="E24" s="43">
        <f t="shared" si="0"/>
        <v>0</v>
      </c>
      <c r="F24" s="7">
        <f>('riepilogo punteggi pag. 2'!F24+'riepilogo punteggi pag. 2'!G24+'riepilogo punteggi pag. 2'!H24)/3</f>
        <v>0</v>
      </c>
      <c r="G24" s="8">
        <f>('riepilogo punteggi pag. 2'!I24+'riepilogo punteggi pag. 2'!J24+'riepilogo punteggi pag. 2'!K24)/3</f>
        <v>0</v>
      </c>
      <c r="H24" s="8">
        <f>('riepilogo punteggi pag. 2'!L24+'riepilogo punteggi pag. 2'!M24+'riepilogo punteggi pag. 2'!N24)/3</f>
        <v>0</v>
      </c>
      <c r="I24" s="8">
        <f>('riepilogo punteggi pag. 2'!O24+'riepilogo punteggi pag. 2'!P24+'riepilogo punteggi pag. 2'!Q24)/3</f>
        <v>0</v>
      </c>
      <c r="J24" s="63">
        <f t="shared" si="1"/>
        <v>0</v>
      </c>
      <c r="K24" s="64">
        <f>('riepilogo punteggi pag. 2'!E50+'riepilogo punteggi pag. 2'!F50+'riepilogo punteggi pag. 2'!G50+'riepilogo punteggi pag. 2'!H50)/4</f>
        <v>0</v>
      </c>
      <c r="L24" s="64">
        <f>('riepilogo punteggi pag. 2'!I50+'riepilogo punteggi pag. 2'!J50+'riepilogo punteggi pag. 2'!K50)/3</f>
        <v>0</v>
      </c>
      <c r="M24" s="64">
        <f>('riepilogo punteggi pag. 2'!L50+'riepilogo punteggi pag. 2'!M50+'riepilogo punteggi pag. 2'!N50)/3</f>
        <v>0</v>
      </c>
      <c r="N24" s="64">
        <f>('riepilogo punteggi pag. 2'!O50+'riepilogo punteggi pag. 2'!P50+'riepilogo punteggi pag. 2'!Q50)/3</f>
        <v>0</v>
      </c>
      <c r="O24" s="9">
        <f t="shared" si="2"/>
        <v>0</v>
      </c>
    </row>
    <row r="25" spans="1:20" x14ac:dyDescent="0.2">
      <c r="A25" s="6"/>
      <c r="B25" s="6"/>
      <c r="C25" s="6"/>
      <c r="D25" s="43">
        <f>'riepilogo punteggi pag. 2'!E25*0.666666</f>
        <v>0</v>
      </c>
      <c r="E25" s="43">
        <f t="shared" si="0"/>
        <v>0</v>
      </c>
      <c r="F25" s="7">
        <f>('riepilogo punteggi pag. 2'!F25+'riepilogo punteggi pag. 2'!G25+'riepilogo punteggi pag. 2'!H25)/3</f>
        <v>0</v>
      </c>
      <c r="G25" s="8">
        <f>('riepilogo punteggi pag. 2'!I25+'riepilogo punteggi pag. 2'!J25+'riepilogo punteggi pag. 2'!K25)/3</f>
        <v>0</v>
      </c>
      <c r="H25" s="8">
        <f>('riepilogo punteggi pag. 2'!L25+'riepilogo punteggi pag. 2'!M25+'riepilogo punteggi pag. 2'!N25)/3</f>
        <v>0</v>
      </c>
      <c r="I25" s="8">
        <f>('riepilogo punteggi pag. 2'!O25+'riepilogo punteggi pag. 2'!P25+'riepilogo punteggi pag. 2'!Q25)/3</f>
        <v>0</v>
      </c>
      <c r="J25" s="63">
        <f t="shared" si="1"/>
        <v>0</v>
      </c>
      <c r="K25" s="64">
        <f>('riepilogo punteggi pag. 2'!E51+'riepilogo punteggi pag. 2'!F51+'riepilogo punteggi pag. 2'!G51+'riepilogo punteggi pag. 2'!H51)/4</f>
        <v>0</v>
      </c>
      <c r="L25" s="64">
        <f>('riepilogo punteggi pag. 2'!I51+'riepilogo punteggi pag. 2'!J51+'riepilogo punteggi pag. 2'!K51)/3</f>
        <v>0</v>
      </c>
      <c r="M25" s="64">
        <f>('riepilogo punteggi pag. 2'!L51+'riepilogo punteggi pag. 2'!M51+'riepilogo punteggi pag. 2'!N51)/3</f>
        <v>0</v>
      </c>
      <c r="N25" s="64">
        <f>('riepilogo punteggi pag. 2'!O51+'riepilogo punteggi pag. 2'!P51+'riepilogo punteggi pag. 2'!Q51)/3</f>
        <v>0</v>
      </c>
      <c r="O25" s="9">
        <f t="shared" si="2"/>
        <v>0</v>
      </c>
    </row>
    <row r="26" spans="1:20" x14ac:dyDescent="0.2">
      <c r="F26" s="10"/>
      <c r="G26" s="11"/>
      <c r="H26" s="12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18.75" x14ac:dyDescent="0.3">
      <c r="A27" s="65" t="s">
        <v>45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spans="1:20" x14ac:dyDescent="0.2">
      <c r="F28" s="14"/>
      <c r="G28" s="14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0" x14ac:dyDescent="0.2">
      <c r="F29" s="14"/>
      <c r="G29" s="14"/>
      <c r="H29" s="15"/>
      <c r="I29" s="15"/>
      <c r="J29" s="15"/>
      <c r="K29" s="15"/>
      <c r="L29" s="15"/>
      <c r="M29" s="15"/>
      <c r="N29" s="15"/>
      <c r="O29" s="15"/>
    </row>
    <row r="30" spans="1:20" x14ac:dyDescent="0.2">
      <c r="F30" s="14"/>
      <c r="G30" s="14"/>
      <c r="H30" s="15"/>
      <c r="I30" s="15"/>
      <c r="J30" s="15"/>
      <c r="K30" s="15"/>
      <c r="L30" s="15"/>
      <c r="M30" s="15"/>
      <c r="N30" s="15"/>
      <c r="O30" s="15"/>
    </row>
    <row r="31" spans="1:20" x14ac:dyDescent="0.2">
      <c r="F31" s="14"/>
      <c r="G31" s="14"/>
      <c r="H31" s="15"/>
      <c r="I31" s="15"/>
      <c r="J31" s="15"/>
      <c r="K31" s="15"/>
      <c r="L31" s="15"/>
      <c r="M31" s="15"/>
      <c r="N31" s="15"/>
      <c r="O31" s="15"/>
    </row>
    <row r="32" spans="1:20" x14ac:dyDescent="0.2">
      <c r="F32" s="14"/>
      <c r="G32" s="14"/>
      <c r="H32" s="15"/>
      <c r="I32" s="15"/>
      <c r="J32" s="15"/>
      <c r="K32" s="15"/>
      <c r="L32" s="15"/>
      <c r="M32" s="15"/>
      <c r="N32" s="15"/>
      <c r="O32" s="15"/>
    </row>
    <row r="33" spans="6:15" x14ac:dyDescent="0.2">
      <c r="F33" s="14"/>
      <c r="G33" s="14"/>
      <c r="H33" s="15"/>
      <c r="I33" s="15"/>
      <c r="J33" s="15"/>
      <c r="K33" s="15"/>
      <c r="L33" s="15"/>
      <c r="M33" s="15"/>
      <c r="N33" s="15"/>
      <c r="O33" s="15"/>
    </row>
    <row r="34" spans="6:15" x14ac:dyDescent="0.2">
      <c r="F34" s="14"/>
      <c r="G34" s="14"/>
      <c r="H34" s="15"/>
      <c r="I34" s="15"/>
      <c r="J34" s="15"/>
      <c r="K34" s="15"/>
      <c r="L34" s="15"/>
      <c r="M34" s="15"/>
      <c r="N34" s="15"/>
      <c r="O34" s="15"/>
    </row>
    <row r="35" spans="6:15" x14ac:dyDescent="0.2">
      <c r="F35" s="14"/>
      <c r="G35" s="14"/>
      <c r="H35" s="15"/>
      <c r="I35" s="15"/>
      <c r="J35" s="15"/>
      <c r="K35" s="15"/>
      <c r="L35" s="15"/>
      <c r="M35" s="15"/>
      <c r="N35" s="15"/>
      <c r="O35" s="15"/>
    </row>
    <row r="36" spans="6:15" x14ac:dyDescent="0.2">
      <c r="F36" s="14"/>
      <c r="G36" s="14"/>
      <c r="H36" s="15"/>
      <c r="I36" s="15"/>
      <c r="J36" s="15"/>
      <c r="K36" s="15"/>
      <c r="L36" s="15"/>
      <c r="M36" s="15"/>
      <c r="N36" s="15"/>
      <c r="O36" s="15"/>
    </row>
    <row r="37" spans="6:15" x14ac:dyDescent="0.2">
      <c r="F37" s="14"/>
      <c r="G37" s="14"/>
      <c r="H37" s="15"/>
      <c r="I37" s="15"/>
      <c r="J37" s="15"/>
      <c r="K37" s="15"/>
      <c r="L37" s="15"/>
      <c r="M37" s="15"/>
      <c r="N37" s="15"/>
      <c r="O37" s="15"/>
    </row>
    <row r="38" spans="6:15" x14ac:dyDescent="0.2">
      <c r="F38" s="14"/>
      <c r="G38" s="14"/>
      <c r="H38" s="15"/>
      <c r="I38" s="15"/>
      <c r="J38" s="15"/>
      <c r="K38" s="15"/>
      <c r="L38" s="15"/>
      <c r="M38" s="15"/>
      <c r="N38" s="15"/>
      <c r="O38" s="15"/>
    </row>
    <row r="39" spans="6:15" x14ac:dyDescent="0.2">
      <c r="F39" s="14"/>
      <c r="G39" s="14"/>
      <c r="H39" s="15"/>
      <c r="I39" s="15"/>
      <c r="J39" s="15"/>
      <c r="K39" s="15"/>
      <c r="L39" s="15"/>
      <c r="M39" s="15"/>
      <c r="N39" s="15"/>
      <c r="O39" s="15"/>
    </row>
    <row r="40" spans="6:15" x14ac:dyDescent="0.2">
      <c r="F40" s="14"/>
      <c r="G40" s="14"/>
      <c r="H40" s="15"/>
      <c r="I40" s="15"/>
      <c r="J40" s="15"/>
      <c r="K40" s="15"/>
      <c r="L40" s="15"/>
      <c r="M40" s="15"/>
      <c r="N40" s="15"/>
      <c r="O40" s="15"/>
    </row>
    <row r="41" spans="6:15" x14ac:dyDescent="0.2">
      <c r="F41" s="14"/>
      <c r="G41" s="14"/>
      <c r="H41" s="15"/>
      <c r="I41" s="15"/>
      <c r="J41" s="15"/>
      <c r="K41" s="15"/>
      <c r="L41" s="15"/>
      <c r="M41" s="15"/>
      <c r="N41" s="15"/>
      <c r="O41" s="15"/>
    </row>
    <row r="42" spans="6:15" x14ac:dyDescent="0.2">
      <c r="F42" s="14"/>
      <c r="G42" s="14"/>
      <c r="H42" s="15"/>
      <c r="I42" s="15"/>
      <c r="J42" s="15"/>
      <c r="K42" s="15"/>
      <c r="L42" s="15"/>
      <c r="M42" s="15"/>
      <c r="N42" s="15"/>
      <c r="O42" s="15"/>
    </row>
    <row r="43" spans="6:15" x14ac:dyDescent="0.2">
      <c r="F43" s="14"/>
      <c r="G43" s="14"/>
      <c r="H43" s="15"/>
      <c r="I43" s="15"/>
      <c r="J43" s="15"/>
      <c r="K43" s="15"/>
      <c r="L43" s="15"/>
      <c r="M43" s="15"/>
      <c r="N43" s="15"/>
      <c r="O43" s="15"/>
    </row>
    <row r="44" spans="6:15" x14ac:dyDescent="0.2">
      <c r="F44" s="14"/>
      <c r="G44" s="14"/>
      <c r="H44" s="15"/>
      <c r="I44" s="15"/>
      <c r="J44" s="15"/>
      <c r="K44" s="15"/>
      <c r="L44" s="15"/>
      <c r="M44" s="15"/>
      <c r="N44" s="15"/>
      <c r="O44" s="15"/>
    </row>
    <row r="45" spans="6:15" x14ac:dyDescent="0.2">
      <c r="F45" s="14"/>
      <c r="G45" s="14"/>
      <c r="H45" s="15"/>
      <c r="I45" s="15"/>
      <c r="J45" s="15"/>
      <c r="K45" s="15"/>
      <c r="L45" s="15"/>
      <c r="M45" s="15"/>
      <c r="N45" s="15"/>
      <c r="O45" s="15"/>
    </row>
    <row r="46" spans="6:15" x14ac:dyDescent="0.2">
      <c r="F46" s="14"/>
      <c r="G46" s="14"/>
      <c r="H46" s="15"/>
      <c r="I46" s="15"/>
      <c r="J46" s="15"/>
      <c r="K46" s="15"/>
      <c r="L46" s="15"/>
      <c r="M46" s="15"/>
      <c r="N46" s="15"/>
      <c r="O46" s="15"/>
    </row>
    <row r="47" spans="6:15" x14ac:dyDescent="0.2">
      <c r="F47" s="14"/>
      <c r="G47" s="14"/>
      <c r="H47" s="15"/>
      <c r="I47" s="15"/>
      <c r="J47" s="15"/>
      <c r="K47" s="15"/>
      <c r="L47" s="15"/>
      <c r="M47" s="15"/>
      <c r="N47" s="15"/>
      <c r="O47" s="15"/>
    </row>
    <row r="48" spans="6:15" x14ac:dyDescent="0.2">
      <c r="F48" s="14"/>
      <c r="G48" s="14"/>
      <c r="H48" s="15"/>
      <c r="I48" s="15"/>
      <c r="J48" s="15"/>
      <c r="K48" s="15"/>
      <c r="L48" s="15"/>
      <c r="M48" s="15"/>
      <c r="N48" s="15"/>
      <c r="O48" s="15"/>
    </row>
    <row r="49" spans="6:15" x14ac:dyDescent="0.2">
      <c r="F49" s="14"/>
      <c r="G49" s="14"/>
      <c r="H49" s="15"/>
      <c r="I49" s="15"/>
      <c r="J49" s="15"/>
      <c r="K49" s="15"/>
      <c r="L49" s="15"/>
      <c r="M49" s="15"/>
      <c r="N49" s="15"/>
      <c r="O49" s="15"/>
    </row>
    <row r="50" spans="6:15" x14ac:dyDescent="0.2">
      <c r="F50" s="14"/>
      <c r="G50" s="14"/>
      <c r="H50" s="15"/>
      <c r="I50" s="15"/>
      <c r="J50" s="15"/>
      <c r="K50" s="15"/>
      <c r="L50" s="15"/>
      <c r="M50" s="15"/>
      <c r="N50" s="15"/>
      <c r="O50" s="15"/>
    </row>
  </sheetData>
  <sortState ref="A4:S25">
    <sortCondition descending="1" ref="O4:O25"/>
  </sortState>
  <conditionalFormatting sqref="F4:G50">
    <cfRule type="cellIs" dxfId="7" priority="19" operator="lessThan">
      <formula>3</formula>
    </cfRule>
  </conditionalFormatting>
  <conditionalFormatting sqref="H4:N25">
    <cfRule type="cellIs" dxfId="6" priority="18" operator="lessThan">
      <formula>6</formula>
    </cfRule>
  </conditionalFormatting>
  <conditionalFormatting sqref="I28:N50">
    <cfRule type="cellIs" dxfId="5" priority="17" operator="lessThan">
      <formula>2.4</formula>
    </cfRule>
  </conditionalFormatting>
  <conditionalFormatting sqref="H28:H50 O28:T28">
    <cfRule type="cellIs" dxfId="4" priority="15" operator="lessThan">
      <formula>7.2</formula>
    </cfRule>
  </conditionalFormatting>
  <conditionalFormatting sqref="O29:O50">
    <cfRule type="cellIs" dxfId="3" priority="12" operator="lessThan">
      <formula>60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1"/>
  <sheetViews>
    <sheetView tabSelected="1" topLeftCell="F1" workbookViewId="0">
      <selection activeCell="O28" sqref="O28"/>
    </sheetView>
  </sheetViews>
  <sheetFormatPr defaultRowHeight="12.75" x14ac:dyDescent="0.2"/>
  <cols>
    <col min="1" max="1" width="11.140625" style="23" customWidth="1"/>
    <col min="2" max="2" width="11.5703125" style="23" bestFit="1" customWidth="1"/>
    <col min="3" max="3" width="10.42578125" style="23" customWidth="1"/>
    <col min="4" max="4" width="32.85546875" style="23" customWidth="1"/>
    <col min="5" max="5" width="14.85546875" style="23" customWidth="1"/>
    <col min="6" max="8" width="15" style="23" customWidth="1"/>
    <col min="9" max="9" width="14.28515625" style="23" customWidth="1"/>
    <col min="10" max="10" width="14" style="23" customWidth="1"/>
    <col min="11" max="11" width="11.85546875" style="23" customWidth="1"/>
    <col min="12" max="12" width="13" style="23" customWidth="1"/>
    <col min="13" max="13" width="14" style="23" customWidth="1"/>
    <col min="14" max="16" width="13.5703125" style="23" customWidth="1"/>
    <col min="17" max="17" width="14" style="23" customWidth="1"/>
    <col min="18" max="16384" width="9.140625" style="23"/>
  </cols>
  <sheetData>
    <row r="1" spans="1:18" ht="36.75" customHeight="1" x14ac:dyDescent="0.3">
      <c r="A1" s="20" t="s">
        <v>22</v>
      </c>
      <c r="B1" s="21"/>
      <c r="C1" s="21"/>
      <c r="D1" s="22"/>
      <c r="E1" s="66" t="s">
        <v>46</v>
      </c>
      <c r="F1" s="69" t="s">
        <v>47</v>
      </c>
      <c r="G1" s="67"/>
      <c r="H1" s="68"/>
      <c r="I1" s="69" t="s">
        <v>48</v>
      </c>
      <c r="J1" s="67"/>
      <c r="K1" s="68"/>
      <c r="L1" s="69" t="s">
        <v>49</v>
      </c>
      <c r="M1" s="67"/>
      <c r="N1" s="68"/>
      <c r="O1" s="69" t="s">
        <v>50</v>
      </c>
      <c r="P1" s="67"/>
      <c r="Q1" s="68"/>
    </row>
    <row r="2" spans="1:18" ht="18.75" x14ac:dyDescent="0.3">
      <c r="A2" s="20"/>
      <c r="B2" s="21"/>
      <c r="C2" s="21"/>
      <c r="D2" s="22"/>
      <c r="E2" s="25"/>
      <c r="F2" s="25" t="s">
        <v>23</v>
      </c>
      <c r="G2" s="49" t="s">
        <v>23</v>
      </c>
      <c r="H2" s="27" t="s">
        <v>23</v>
      </c>
      <c r="I2" s="24" t="s">
        <v>24</v>
      </c>
      <c r="J2" s="26" t="s">
        <v>24</v>
      </c>
      <c r="K2" s="27" t="s">
        <v>24</v>
      </c>
      <c r="L2" s="24" t="s">
        <v>25</v>
      </c>
      <c r="M2" s="26" t="s">
        <v>25</v>
      </c>
      <c r="N2" s="27" t="s">
        <v>25</v>
      </c>
      <c r="O2" s="24" t="s">
        <v>26</v>
      </c>
      <c r="P2" s="26" t="s">
        <v>26</v>
      </c>
      <c r="Q2" s="27" t="s">
        <v>26</v>
      </c>
      <c r="R2" s="53"/>
    </row>
    <row r="3" spans="1:18" ht="41.25" customHeight="1" x14ac:dyDescent="0.2">
      <c r="A3" s="20"/>
      <c r="B3" s="21" t="s">
        <v>13</v>
      </c>
      <c r="C3" s="21" t="s">
        <v>27</v>
      </c>
      <c r="D3" s="21" t="s">
        <v>28</v>
      </c>
      <c r="E3" s="46" t="s">
        <v>29</v>
      </c>
      <c r="F3" s="46" t="s">
        <v>30</v>
      </c>
      <c r="G3" s="45" t="s">
        <v>31</v>
      </c>
      <c r="H3" s="28" t="s">
        <v>32</v>
      </c>
      <c r="I3" s="44" t="s">
        <v>30</v>
      </c>
      <c r="J3" s="45" t="s">
        <v>31</v>
      </c>
      <c r="K3" s="28" t="s">
        <v>32</v>
      </c>
      <c r="L3" s="44" t="s">
        <v>30</v>
      </c>
      <c r="M3" s="45" t="s">
        <v>31</v>
      </c>
      <c r="N3" s="28" t="s">
        <v>32</v>
      </c>
      <c r="O3" s="44" t="s">
        <v>30</v>
      </c>
      <c r="P3" s="45" t="s">
        <v>31</v>
      </c>
      <c r="Q3" s="28" t="s">
        <v>32</v>
      </c>
    </row>
    <row r="4" spans="1:18" x14ac:dyDescent="0.2">
      <c r="A4" s="6"/>
      <c r="B4" s="6"/>
      <c r="C4" s="18"/>
      <c r="D4" s="18"/>
      <c r="E4" s="56"/>
      <c r="F4" s="29"/>
      <c r="G4" s="47"/>
      <c r="H4" s="30"/>
      <c r="I4" s="54"/>
      <c r="J4" s="47"/>
      <c r="K4" s="30"/>
      <c r="L4" s="54"/>
      <c r="M4" s="47"/>
      <c r="N4" s="30"/>
      <c r="O4" s="54"/>
      <c r="P4" s="47"/>
      <c r="Q4" s="30"/>
    </row>
    <row r="5" spans="1:18" x14ac:dyDescent="0.2">
      <c r="A5" s="6"/>
      <c r="B5" s="6"/>
      <c r="C5" s="18"/>
      <c r="D5" s="18"/>
      <c r="E5" s="57"/>
      <c r="F5" s="31"/>
      <c r="G5" s="48"/>
      <c r="H5" s="33"/>
      <c r="I5" s="32"/>
      <c r="J5" s="48"/>
      <c r="K5" s="33"/>
      <c r="L5" s="32"/>
      <c r="M5" s="48"/>
      <c r="N5" s="33"/>
      <c r="O5" s="32"/>
      <c r="P5" s="48"/>
      <c r="Q5" s="33"/>
    </row>
    <row r="6" spans="1:18" x14ac:dyDescent="0.2">
      <c r="A6" s="6"/>
      <c r="B6" s="6"/>
      <c r="C6" s="18"/>
      <c r="D6" s="18"/>
      <c r="E6" s="57"/>
      <c r="F6" s="31"/>
      <c r="G6" s="48"/>
      <c r="H6" s="33"/>
      <c r="I6" s="32"/>
      <c r="J6" s="48"/>
      <c r="K6" s="33"/>
      <c r="L6" s="32"/>
      <c r="M6" s="48"/>
      <c r="N6" s="33"/>
      <c r="O6" s="32"/>
      <c r="P6" s="48"/>
      <c r="Q6" s="33"/>
    </row>
    <row r="7" spans="1:18" x14ac:dyDescent="0.2">
      <c r="A7" s="6"/>
      <c r="B7" s="6"/>
      <c r="C7" s="18"/>
      <c r="D7" s="18"/>
      <c r="E7" s="57"/>
      <c r="F7" s="31"/>
      <c r="G7" s="48"/>
      <c r="H7" s="33"/>
      <c r="I7" s="32"/>
      <c r="J7" s="48"/>
      <c r="K7" s="33"/>
      <c r="L7" s="32"/>
      <c r="M7" s="48"/>
      <c r="N7" s="33"/>
      <c r="O7" s="32"/>
      <c r="P7" s="48"/>
      <c r="Q7" s="33"/>
    </row>
    <row r="8" spans="1:18" x14ac:dyDescent="0.2">
      <c r="A8" s="6"/>
      <c r="B8" s="6"/>
      <c r="C8" s="18"/>
      <c r="D8" s="18"/>
      <c r="E8" s="57"/>
      <c r="F8" s="31"/>
      <c r="G8" s="48"/>
      <c r="H8" s="33"/>
      <c r="I8" s="32"/>
      <c r="J8" s="48"/>
      <c r="K8" s="33"/>
      <c r="L8" s="32"/>
      <c r="M8" s="48"/>
      <c r="N8" s="33"/>
      <c r="O8" s="32"/>
      <c r="P8" s="48"/>
      <c r="Q8" s="33"/>
    </row>
    <row r="9" spans="1:18" x14ac:dyDescent="0.2">
      <c r="A9" s="6"/>
      <c r="B9" s="6"/>
      <c r="C9" s="18"/>
      <c r="D9" s="18"/>
      <c r="E9" s="57"/>
      <c r="F9" s="31"/>
      <c r="G9" s="48"/>
      <c r="H9" s="33"/>
      <c r="I9" s="32"/>
      <c r="J9" s="48"/>
      <c r="K9" s="33"/>
      <c r="L9" s="32"/>
      <c r="M9" s="48"/>
      <c r="N9" s="33"/>
      <c r="O9" s="32"/>
      <c r="P9" s="48"/>
      <c r="Q9" s="33"/>
    </row>
    <row r="10" spans="1:18" x14ac:dyDescent="0.2">
      <c r="A10" s="6"/>
      <c r="B10" s="6"/>
      <c r="C10" s="18"/>
      <c r="D10" s="18"/>
      <c r="E10" s="57"/>
      <c r="F10" s="31"/>
      <c r="G10" s="48"/>
      <c r="H10" s="33"/>
      <c r="I10" s="32"/>
      <c r="J10" s="48"/>
      <c r="K10" s="33"/>
      <c r="L10" s="32"/>
      <c r="M10" s="48"/>
      <c r="N10" s="33"/>
      <c r="O10" s="32"/>
      <c r="P10" s="48"/>
      <c r="Q10" s="33"/>
    </row>
    <row r="11" spans="1:18" x14ac:dyDescent="0.2">
      <c r="A11" s="6"/>
      <c r="B11" s="6"/>
      <c r="C11" s="18"/>
      <c r="D11" s="18"/>
      <c r="E11" s="57"/>
      <c r="F11" s="31"/>
      <c r="G11" s="48"/>
      <c r="H11" s="33"/>
      <c r="I11" s="32"/>
      <c r="J11" s="48"/>
      <c r="K11" s="33"/>
      <c r="L11" s="32"/>
      <c r="M11" s="48"/>
      <c r="N11" s="33"/>
      <c r="O11" s="32"/>
      <c r="P11" s="48"/>
      <c r="Q11" s="33"/>
    </row>
    <row r="12" spans="1:18" x14ac:dyDescent="0.2">
      <c r="A12" s="6"/>
      <c r="B12" s="6"/>
      <c r="C12" s="18"/>
      <c r="D12" s="18"/>
      <c r="E12" s="57"/>
      <c r="F12" s="31"/>
      <c r="G12" s="48"/>
      <c r="H12" s="33"/>
      <c r="I12" s="32"/>
      <c r="J12" s="48"/>
      <c r="K12" s="33"/>
      <c r="L12" s="32"/>
      <c r="M12" s="48"/>
      <c r="N12" s="33"/>
      <c r="O12" s="32"/>
      <c r="P12" s="48"/>
      <c r="Q12" s="33"/>
    </row>
    <row r="13" spans="1:18" x14ac:dyDescent="0.2">
      <c r="A13" s="6"/>
      <c r="B13" s="6"/>
      <c r="C13" s="18"/>
      <c r="D13" s="18"/>
      <c r="E13" s="57"/>
      <c r="F13" s="31"/>
      <c r="G13" s="48"/>
      <c r="H13" s="33"/>
      <c r="I13" s="32"/>
      <c r="J13" s="48"/>
      <c r="K13" s="33"/>
      <c r="L13" s="32"/>
      <c r="M13" s="48"/>
      <c r="N13" s="33"/>
      <c r="O13" s="32"/>
      <c r="P13" s="48"/>
      <c r="Q13" s="33"/>
    </row>
    <row r="14" spans="1:18" x14ac:dyDescent="0.2">
      <c r="A14" s="6"/>
      <c r="B14" s="6"/>
      <c r="C14" s="18"/>
      <c r="D14" s="18"/>
      <c r="E14" s="57"/>
      <c r="F14" s="31"/>
      <c r="G14" s="48"/>
      <c r="H14" s="33"/>
      <c r="I14" s="32"/>
      <c r="J14" s="48"/>
      <c r="K14" s="33"/>
      <c r="L14" s="32"/>
      <c r="M14" s="48"/>
      <c r="N14" s="33"/>
      <c r="O14" s="32"/>
      <c r="P14" s="48"/>
      <c r="Q14" s="33"/>
    </row>
    <row r="15" spans="1:18" x14ac:dyDescent="0.2">
      <c r="A15" s="6"/>
      <c r="B15" s="6"/>
      <c r="C15" s="18"/>
      <c r="D15" s="18"/>
      <c r="E15" s="57"/>
      <c r="F15" s="31"/>
      <c r="G15" s="48"/>
      <c r="H15" s="33"/>
      <c r="I15" s="32"/>
      <c r="J15" s="48"/>
      <c r="K15" s="33"/>
      <c r="L15" s="32"/>
      <c r="M15" s="48"/>
      <c r="N15" s="33"/>
      <c r="O15" s="32"/>
      <c r="P15" s="48"/>
      <c r="Q15" s="33"/>
    </row>
    <row r="16" spans="1:18" x14ac:dyDescent="0.2">
      <c r="A16" s="6"/>
      <c r="B16" s="6"/>
      <c r="C16" s="18"/>
      <c r="D16" s="18"/>
      <c r="E16" s="57"/>
      <c r="F16" s="31"/>
      <c r="G16" s="48"/>
      <c r="H16" s="33"/>
      <c r="I16" s="32"/>
      <c r="J16" s="48"/>
      <c r="K16" s="33"/>
      <c r="L16" s="32"/>
      <c r="M16" s="48"/>
      <c r="N16" s="33"/>
      <c r="O16" s="32"/>
      <c r="P16" s="48"/>
      <c r="Q16" s="33"/>
    </row>
    <row r="17" spans="1:18" x14ac:dyDescent="0.2">
      <c r="A17" s="6"/>
      <c r="B17" s="6"/>
      <c r="C17" s="18"/>
      <c r="D17" s="18"/>
      <c r="E17" s="57"/>
      <c r="F17" s="31"/>
      <c r="G17" s="48"/>
      <c r="H17" s="33"/>
      <c r="I17" s="32"/>
      <c r="J17" s="48"/>
      <c r="K17" s="33"/>
      <c r="L17" s="32"/>
      <c r="M17" s="48"/>
      <c r="N17" s="33"/>
      <c r="O17" s="32"/>
      <c r="P17" s="48"/>
      <c r="Q17" s="33"/>
    </row>
    <row r="18" spans="1:18" x14ac:dyDescent="0.2">
      <c r="A18" s="6"/>
      <c r="B18" s="6"/>
      <c r="C18" s="18"/>
      <c r="D18" s="18"/>
      <c r="E18" s="57"/>
      <c r="F18" s="31"/>
      <c r="G18" s="48"/>
      <c r="H18" s="33"/>
      <c r="I18" s="32"/>
      <c r="J18" s="48"/>
      <c r="K18" s="33"/>
      <c r="L18" s="32"/>
      <c r="M18" s="48"/>
      <c r="N18" s="33"/>
      <c r="O18" s="32"/>
      <c r="P18" s="48"/>
      <c r="Q18" s="33"/>
    </row>
    <row r="19" spans="1:18" x14ac:dyDescent="0.2">
      <c r="A19" s="6"/>
      <c r="B19" s="6"/>
      <c r="C19" s="18"/>
      <c r="D19" s="18"/>
      <c r="E19" s="57"/>
      <c r="F19" s="31"/>
      <c r="G19" s="48"/>
      <c r="H19" s="33"/>
      <c r="I19" s="32"/>
      <c r="J19" s="48"/>
      <c r="K19" s="33"/>
      <c r="L19" s="32"/>
      <c r="M19" s="48"/>
      <c r="N19" s="33"/>
      <c r="O19" s="32"/>
      <c r="P19" s="48"/>
      <c r="Q19" s="33"/>
    </row>
    <row r="20" spans="1:18" x14ac:dyDescent="0.2">
      <c r="A20" s="6"/>
      <c r="B20" s="6"/>
      <c r="C20" s="18"/>
      <c r="D20" s="18"/>
      <c r="E20" s="57"/>
      <c r="F20" s="31"/>
      <c r="G20" s="48"/>
      <c r="H20" s="33"/>
      <c r="I20" s="32"/>
      <c r="J20" s="48"/>
      <c r="K20" s="33"/>
      <c r="L20" s="32"/>
      <c r="M20" s="48"/>
      <c r="N20" s="33"/>
      <c r="O20" s="32"/>
      <c r="P20" s="48"/>
      <c r="Q20" s="33"/>
    </row>
    <row r="21" spans="1:18" x14ac:dyDescent="0.2">
      <c r="A21" s="6"/>
      <c r="B21" s="6"/>
      <c r="C21" s="18"/>
      <c r="D21" s="18"/>
      <c r="E21" s="57"/>
      <c r="F21" s="31"/>
      <c r="G21" s="48"/>
      <c r="H21" s="33"/>
      <c r="I21" s="32"/>
      <c r="J21" s="48"/>
      <c r="K21" s="33"/>
      <c r="L21" s="32"/>
      <c r="M21" s="48"/>
      <c r="N21" s="33"/>
      <c r="O21" s="32"/>
      <c r="P21" s="48"/>
      <c r="Q21" s="33"/>
    </row>
    <row r="22" spans="1:18" x14ac:dyDescent="0.2">
      <c r="A22" s="6"/>
      <c r="B22" s="6"/>
      <c r="C22" s="18"/>
      <c r="D22" s="18"/>
      <c r="E22" s="57"/>
      <c r="F22" s="31"/>
      <c r="G22" s="48"/>
      <c r="H22" s="33"/>
      <c r="I22" s="32"/>
      <c r="J22" s="48"/>
      <c r="K22" s="33"/>
      <c r="L22" s="32"/>
      <c r="M22" s="48"/>
      <c r="N22" s="33"/>
      <c r="O22" s="32"/>
      <c r="P22" s="48"/>
      <c r="Q22" s="33"/>
    </row>
    <row r="23" spans="1:18" x14ac:dyDescent="0.2">
      <c r="A23" s="6"/>
      <c r="B23" s="6"/>
      <c r="C23" s="18"/>
      <c r="D23" s="18"/>
      <c r="E23" s="57"/>
      <c r="F23" s="31"/>
      <c r="G23" s="48"/>
      <c r="H23" s="33"/>
      <c r="I23" s="32"/>
      <c r="J23" s="48"/>
      <c r="K23" s="33"/>
      <c r="L23" s="32"/>
      <c r="M23" s="48"/>
      <c r="N23" s="33"/>
      <c r="O23" s="32"/>
      <c r="P23" s="48"/>
      <c r="Q23" s="33"/>
    </row>
    <row r="24" spans="1:18" x14ac:dyDescent="0.2">
      <c r="A24" s="6"/>
      <c r="B24" s="6"/>
      <c r="C24" s="18"/>
      <c r="D24" s="18"/>
      <c r="E24" s="57"/>
      <c r="F24" s="31"/>
      <c r="G24" s="48"/>
      <c r="H24" s="33"/>
      <c r="I24" s="32"/>
      <c r="J24" s="48"/>
      <c r="K24" s="33"/>
      <c r="L24" s="32"/>
      <c r="M24" s="48"/>
      <c r="N24" s="33"/>
      <c r="O24" s="32"/>
      <c r="P24" s="48"/>
      <c r="Q24" s="33"/>
    </row>
    <row r="25" spans="1:18" x14ac:dyDescent="0.2">
      <c r="A25" s="6"/>
      <c r="B25" s="6"/>
      <c r="C25" s="18"/>
      <c r="D25" s="18"/>
      <c r="E25" s="57"/>
      <c r="F25" s="50"/>
      <c r="G25" s="51"/>
      <c r="H25" s="52"/>
      <c r="I25" s="55"/>
      <c r="J25" s="51"/>
      <c r="K25" s="52"/>
      <c r="L25" s="55"/>
      <c r="M25" s="51"/>
      <c r="N25" s="52"/>
      <c r="O25" s="55"/>
      <c r="P25" s="51"/>
      <c r="Q25" s="52"/>
    </row>
    <row r="26" spans="1:18" ht="13.5" thickBo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8" ht="25.5" customHeight="1" x14ac:dyDescent="0.3">
      <c r="A27" s="20" t="s">
        <v>22</v>
      </c>
      <c r="B27" s="21"/>
      <c r="C27" s="21"/>
      <c r="D27" s="22"/>
      <c r="E27" s="69" t="s">
        <v>51</v>
      </c>
      <c r="F27" s="67"/>
      <c r="G27" s="67"/>
      <c r="H27" s="68"/>
      <c r="I27" s="69" t="s">
        <v>52</v>
      </c>
      <c r="J27" s="67"/>
      <c r="K27" s="68"/>
      <c r="L27" s="69" t="s">
        <v>53</v>
      </c>
      <c r="M27" s="67"/>
      <c r="N27" s="68"/>
      <c r="O27" s="69" t="s">
        <v>54</v>
      </c>
      <c r="P27" s="67"/>
      <c r="Q27" s="68"/>
    </row>
    <row r="28" spans="1:18" ht="18.75" x14ac:dyDescent="0.3">
      <c r="A28" s="20"/>
      <c r="B28" s="21"/>
      <c r="C28" s="21"/>
      <c r="D28" s="22"/>
      <c r="E28" s="25" t="s">
        <v>33</v>
      </c>
      <c r="F28" s="49" t="s">
        <v>33</v>
      </c>
      <c r="G28" s="49" t="s">
        <v>33</v>
      </c>
      <c r="H28" s="27" t="s">
        <v>33</v>
      </c>
      <c r="I28" s="24" t="s">
        <v>34</v>
      </c>
      <c r="J28" s="26" t="s">
        <v>34</v>
      </c>
      <c r="K28" s="27" t="s">
        <v>34</v>
      </c>
      <c r="L28" s="24" t="s">
        <v>35</v>
      </c>
      <c r="M28" s="26" t="s">
        <v>35</v>
      </c>
      <c r="N28" s="27" t="s">
        <v>35</v>
      </c>
      <c r="O28" s="24" t="s">
        <v>36</v>
      </c>
      <c r="P28" s="26" t="s">
        <v>36</v>
      </c>
      <c r="Q28" s="27" t="s">
        <v>36</v>
      </c>
      <c r="R28" s="53"/>
    </row>
    <row r="29" spans="1:18" ht="25.5" x14ac:dyDescent="0.2">
      <c r="A29" s="20"/>
      <c r="B29" s="21" t="s">
        <v>13</v>
      </c>
      <c r="C29" s="21" t="s">
        <v>27</v>
      </c>
      <c r="D29" s="21" t="s">
        <v>28</v>
      </c>
      <c r="E29" s="46" t="s">
        <v>37</v>
      </c>
      <c r="F29" s="45" t="s">
        <v>38</v>
      </c>
      <c r="G29" s="45" t="s">
        <v>39</v>
      </c>
      <c r="H29" s="28" t="s">
        <v>40</v>
      </c>
      <c r="I29" s="44" t="s">
        <v>30</v>
      </c>
      <c r="J29" s="45" t="s">
        <v>41</v>
      </c>
      <c r="K29" s="28" t="s">
        <v>32</v>
      </c>
      <c r="L29" s="44" t="s">
        <v>30</v>
      </c>
      <c r="M29" s="45" t="s">
        <v>42</v>
      </c>
      <c r="N29" s="28" t="s">
        <v>32</v>
      </c>
      <c r="O29" s="44" t="s">
        <v>30</v>
      </c>
      <c r="P29" s="45" t="s">
        <v>42</v>
      </c>
      <c r="Q29" s="28" t="s">
        <v>32</v>
      </c>
    </row>
    <row r="30" spans="1:18" x14ac:dyDescent="0.2">
      <c r="A30" s="6"/>
      <c r="B30" s="6"/>
      <c r="C30" s="18"/>
      <c r="D30" s="18"/>
      <c r="E30" s="29"/>
      <c r="F30" s="47"/>
      <c r="G30" s="47"/>
      <c r="H30" s="30"/>
      <c r="I30" s="54"/>
      <c r="J30" s="47"/>
      <c r="K30" s="30"/>
      <c r="L30" s="54"/>
      <c r="M30" s="47"/>
      <c r="N30" s="30"/>
      <c r="O30" s="54"/>
      <c r="P30" s="47"/>
      <c r="Q30" s="30"/>
    </row>
    <row r="31" spans="1:18" x14ac:dyDescent="0.2">
      <c r="A31" s="6"/>
      <c r="B31" s="6"/>
      <c r="C31" s="18"/>
      <c r="D31" s="18"/>
      <c r="E31" s="31"/>
      <c r="F31" s="48"/>
      <c r="G31" s="48"/>
      <c r="H31" s="33"/>
      <c r="I31" s="32"/>
      <c r="J31" s="48"/>
      <c r="K31" s="33"/>
      <c r="L31" s="32"/>
      <c r="M31" s="48"/>
      <c r="N31" s="33"/>
      <c r="O31" s="32"/>
      <c r="P31" s="48"/>
      <c r="Q31" s="33"/>
    </row>
    <row r="32" spans="1:18" x14ac:dyDescent="0.2">
      <c r="A32" s="6"/>
      <c r="B32" s="6"/>
      <c r="C32" s="18"/>
      <c r="D32" s="18"/>
      <c r="E32" s="31"/>
      <c r="F32" s="48"/>
      <c r="G32" s="48"/>
      <c r="H32" s="33"/>
      <c r="I32" s="32"/>
      <c r="J32" s="48"/>
      <c r="K32" s="33"/>
      <c r="L32" s="32"/>
      <c r="M32" s="48"/>
      <c r="N32" s="33"/>
      <c r="O32" s="32"/>
      <c r="P32" s="48"/>
      <c r="Q32" s="33"/>
    </row>
    <row r="33" spans="1:17" x14ac:dyDescent="0.2">
      <c r="A33" s="6"/>
      <c r="B33" s="6"/>
      <c r="C33" s="18"/>
      <c r="D33" s="18"/>
      <c r="E33" s="31"/>
      <c r="F33" s="48"/>
      <c r="G33" s="48"/>
      <c r="H33" s="33"/>
      <c r="I33" s="32"/>
      <c r="J33" s="48"/>
      <c r="K33" s="33"/>
      <c r="L33" s="32"/>
      <c r="M33" s="48"/>
      <c r="N33" s="33"/>
      <c r="O33" s="32"/>
      <c r="P33" s="48"/>
      <c r="Q33" s="33"/>
    </row>
    <row r="34" spans="1:17" x14ac:dyDescent="0.2">
      <c r="A34" s="6"/>
      <c r="B34" s="6"/>
      <c r="C34" s="18"/>
      <c r="D34" s="18"/>
      <c r="E34" s="31"/>
      <c r="F34" s="48"/>
      <c r="G34" s="48"/>
      <c r="H34" s="33"/>
      <c r="I34" s="32"/>
      <c r="J34" s="48"/>
      <c r="K34" s="33"/>
      <c r="L34" s="32"/>
      <c r="M34" s="48"/>
      <c r="N34" s="33"/>
      <c r="O34" s="32"/>
      <c r="P34" s="48"/>
      <c r="Q34" s="33"/>
    </row>
    <row r="35" spans="1:17" x14ac:dyDescent="0.2">
      <c r="A35" s="6"/>
      <c r="B35" s="6"/>
      <c r="C35" s="18"/>
      <c r="D35" s="18"/>
      <c r="E35" s="31"/>
      <c r="F35" s="48"/>
      <c r="G35" s="48"/>
      <c r="H35" s="33"/>
      <c r="I35" s="32"/>
      <c r="J35" s="48"/>
      <c r="K35" s="33"/>
      <c r="L35" s="32"/>
      <c r="M35" s="48"/>
      <c r="N35" s="33"/>
      <c r="O35" s="32"/>
      <c r="P35" s="48"/>
      <c r="Q35" s="33"/>
    </row>
    <row r="36" spans="1:17" x14ac:dyDescent="0.2">
      <c r="A36" s="6"/>
      <c r="B36" s="6"/>
      <c r="C36" s="18"/>
      <c r="D36" s="18"/>
      <c r="E36" s="31"/>
      <c r="F36" s="48"/>
      <c r="G36" s="48"/>
      <c r="H36" s="33"/>
      <c r="I36" s="32"/>
      <c r="J36" s="48"/>
      <c r="K36" s="33"/>
      <c r="L36" s="32"/>
      <c r="M36" s="48"/>
      <c r="N36" s="33"/>
      <c r="O36" s="32"/>
      <c r="P36" s="48"/>
      <c r="Q36" s="33"/>
    </row>
    <row r="37" spans="1:17" x14ac:dyDescent="0.2">
      <c r="A37" s="6"/>
      <c r="B37" s="6"/>
      <c r="C37" s="18"/>
      <c r="D37" s="18"/>
      <c r="E37" s="31"/>
      <c r="F37" s="48"/>
      <c r="G37" s="48"/>
      <c r="H37" s="33"/>
      <c r="I37" s="32"/>
      <c r="J37" s="48"/>
      <c r="K37" s="33"/>
      <c r="L37" s="32"/>
      <c r="M37" s="48"/>
      <c r="N37" s="33"/>
      <c r="O37" s="32"/>
      <c r="P37" s="48"/>
      <c r="Q37" s="33"/>
    </row>
    <row r="38" spans="1:17" x14ac:dyDescent="0.2">
      <c r="A38" s="6"/>
      <c r="B38" s="6"/>
      <c r="C38" s="18"/>
      <c r="D38" s="18"/>
      <c r="E38" s="31"/>
      <c r="F38" s="48"/>
      <c r="G38" s="48"/>
      <c r="H38" s="33"/>
      <c r="I38" s="32"/>
      <c r="J38" s="48"/>
      <c r="K38" s="33"/>
      <c r="L38" s="32"/>
      <c r="M38" s="48"/>
      <c r="N38" s="33"/>
      <c r="O38" s="32"/>
      <c r="P38" s="48"/>
      <c r="Q38" s="33"/>
    </row>
    <row r="39" spans="1:17" x14ac:dyDescent="0.2">
      <c r="A39" s="6"/>
      <c r="B39" s="6"/>
      <c r="C39" s="18"/>
      <c r="D39" s="18"/>
      <c r="E39" s="31"/>
      <c r="F39" s="48"/>
      <c r="G39" s="48"/>
      <c r="H39" s="33"/>
      <c r="I39" s="32"/>
      <c r="J39" s="48"/>
      <c r="K39" s="33"/>
      <c r="L39" s="32"/>
      <c r="M39" s="48"/>
      <c r="N39" s="33"/>
      <c r="O39" s="32"/>
      <c r="P39" s="48"/>
      <c r="Q39" s="33"/>
    </row>
    <row r="40" spans="1:17" x14ac:dyDescent="0.2">
      <c r="A40" s="6"/>
      <c r="B40" s="6"/>
      <c r="C40" s="18"/>
      <c r="D40" s="18"/>
      <c r="E40" s="31"/>
      <c r="F40" s="48"/>
      <c r="G40" s="48"/>
      <c r="H40" s="33"/>
      <c r="I40" s="32"/>
      <c r="J40" s="48"/>
      <c r="K40" s="33"/>
      <c r="L40" s="32"/>
      <c r="M40" s="48"/>
      <c r="N40" s="33"/>
      <c r="O40" s="32"/>
      <c r="P40" s="48"/>
      <c r="Q40" s="33"/>
    </row>
    <row r="41" spans="1:17" x14ac:dyDescent="0.2">
      <c r="A41" s="6"/>
      <c r="B41" s="6"/>
      <c r="C41" s="18"/>
      <c r="D41" s="18"/>
      <c r="E41" s="31"/>
      <c r="F41" s="48"/>
      <c r="G41" s="48"/>
      <c r="H41" s="33"/>
      <c r="I41" s="32"/>
      <c r="J41" s="48"/>
      <c r="K41" s="33"/>
      <c r="L41" s="32"/>
      <c r="M41" s="48"/>
      <c r="N41" s="33"/>
      <c r="O41" s="32"/>
      <c r="P41" s="48"/>
      <c r="Q41" s="33"/>
    </row>
    <row r="42" spans="1:17" x14ac:dyDescent="0.2">
      <c r="A42" s="6"/>
      <c r="B42" s="6"/>
      <c r="C42" s="18"/>
      <c r="D42" s="18"/>
      <c r="E42" s="31"/>
      <c r="F42" s="48"/>
      <c r="G42" s="48"/>
      <c r="H42" s="33"/>
      <c r="I42" s="32"/>
      <c r="J42" s="48"/>
      <c r="K42" s="33"/>
      <c r="L42" s="32"/>
      <c r="M42" s="48"/>
      <c r="N42" s="33"/>
      <c r="O42" s="32"/>
      <c r="P42" s="48"/>
      <c r="Q42" s="33"/>
    </row>
    <row r="43" spans="1:17" x14ac:dyDescent="0.2">
      <c r="A43" s="6"/>
      <c r="B43" s="6"/>
      <c r="C43" s="18"/>
      <c r="D43" s="18"/>
      <c r="E43" s="31"/>
      <c r="F43" s="48"/>
      <c r="G43" s="48"/>
      <c r="H43" s="33"/>
      <c r="I43" s="32"/>
      <c r="J43" s="48"/>
      <c r="K43" s="33"/>
      <c r="L43" s="32"/>
      <c r="M43" s="48"/>
      <c r="N43" s="33"/>
      <c r="O43" s="32"/>
      <c r="P43" s="48"/>
      <c r="Q43" s="33"/>
    </row>
    <row r="44" spans="1:17" x14ac:dyDescent="0.2">
      <c r="A44" s="6"/>
      <c r="B44" s="6"/>
      <c r="C44" s="18"/>
      <c r="D44" s="18"/>
      <c r="E44" s="31"/>
      <c r="F44" s="48"/>
      <c r="G44" s="48"/>
      <c r="H44" s="33"/>
      <c r="I44" s="32"/>
      <c r="J44" s="48"/>
      <c r="K44" s="33"/>
      <c r="L44" s="32"/>
      <c r="M44" s="48"/>
      <c r="N44" s="33"/>
      <c r="O44" s="32"/>
      <c r="P44" s="48"/>
      <c r="Q44" s="33"/>
    </row>
    <row r="45" spans="1:17" x14ac:dyDescent="0.2">
      <c r="A45" s="6"/>
      <c r="B45" s="6"/>
      <c r="C45" s="18"/>
      <c r="D45" s="18"/>
      <c r="E45" s="31"/>
      <c r="F45" s="48"/>
      <c r="G45" s="48"/>
      <c r="H45" s="33"/>
      <c r="I45" s="32"/>
      <c r="J45" s="48"/>
      <c r="K45" s="33"/>
      <c r="L45" s="32"/>
      <c r="M45" s="48"/>
      <c r="N45" s="33"/>
      <c r="O45" s="32"/>
      <c r="P45" s="48"/>
      <c r="Q45" s="33"/>
    </row>
    <row r="46" spans="1:17" x14ac:dyDescent="0.2">
      <c r="A46" s="6"/>
      <c r="B46" s="6"/>
      <c r="C46" s="18"/>
      <c r="D46" s="18"/>
      <c r="E46" s="31"/>
      <c r="F46" s="48"/>
      <c r="G46" s="48"/>
      <c r="H46" s="33"/>
      <c r="I46" s="32"/>
      <c r="J46" s="48"/>
      <c r="K46" s="33"/>
      <c r="L46" s="32"/>
      <c r="M46" s="48"/>
      <c r="N46" s="33"/>
      <c r="O46" s="32"/>
      <c r="P46" s="48"/>
      <c r="Q46" s="33"/>
    </row>
    <row r="47" spans="1:17" x14ac:dyDescent="0.2">
      <c r="A47" s="6"/>
      <c r="B47" s="6"/>
      <c r="C47" s="18"/>
      <c r="D47" s="18"/>
      <c r="E47" s="31"/>
      <c r="F47" s="48"/>
      <c r="G47" s="48"/>
      <c r="H47" s="33"/>
      <c r="I47" s="32"/>
      <c r="J47" s="48"/>
      <c r="K47" s="33"/>
      <c r="L47" s="32"/>
      <c r="M47" s="48"/>
      <c r="N47" s="33"/>
      <c r="O47" s="32"/>
      <c r="P47" s="48"/>
      <c r="Q47" s="33"/>
    </row>
    <row r="48" spans="1:17" x14ac:dyDescent="0.2">
      <c r="A48" s="6"/>
      <c r="B48" s="6"/>
      <c r="C48" s="18"/>
      <c r="D48" s="18"/>
      <c r="E48" s="31"/>
      <c r="F48" s="48"/>
      <c r="G48" s="48"/>
      <c r="H48" s="33"/>
      <c r="I48" s="32"/>
      <c r="J48" s="48"/>
      <c r="K48" s="33"/>
      <c r="L48" s="32"/>
      <c r="M48" s="48"/>
      <c r="N48" s="33"/>
      <c r="O48" s="32"/>
      <c r="P48" s="48"/>
      <c r="Q48" s="33"/>
    </row>
    <row r="49" spans="1:17" x14ac:dyDescent="0.2">
      <c r="A49" s="6"/>
      <c r="B49" s="6"/>
      <c r="C49" s="18"/>
      <c r="D49" s="18"/>
      <c r="E49" s="31"/>
      <c r="F49" s="48"/>
      <c r="G49" s="48"/>
      <c r="H49" s="33"/>
      <c r="I49" s="32"/>
      <c r="J49" s="48"/>
      <c r="K49" s="33"/>
      <c r="L49" s="32"/>
      <c r="M49" s="48"/>
      <c r="N49" s="33"/>
      <c r="O49" s="32"/>
      <c r="P49" s="48"/>
      <c r="Q49" s="33"/>
    </row>
    <row r="50" spans="1:17" x14ac:dyDescent="0.2">
      <c r="A50" s="6"/>
      <c r="B50" s="6"/>
      <c r="C50" s="18"/>
      <c r="D50" s="18"/>
      <c r="E50" s="31"/>
      <c r="F50" s="48"/>
      <c r="G50" s="48"/>
      <c r="H50" s="33"/>
      <c r="I50" s="32"/>
      <c r="J50" s="48"/>
      <c r="K50" s="33"/>
      <c r="L50" s="32"/>
      <c r="M50" s="48"/>
      <c r="N50" s="33"/>
      <c r="O50" s="32"/>
      <c r="P50" s="48"/>
      <c r="Q50" s="33"/>
    </row>
    <row r="51" spans="1:17" x14ac:dyDescent="0.2">
      <c r="A51" s="6"/>
      <c r="B51" s="6"/>
      <c r="C51" s="18"/>
      <c r="D51" s="18"/>
      <c r="E51" s="50"/>
      <c r="F51" s="51"/>
      <c r="G51" s="51"/>
      <c r="H51" s="52"/>
      <c r="I51" s="55"/>
      <c r="J51" s="51"/>
      <c r="K51" s="52"/>
      <c r="L51" s="55"/>
      <c r="M51" s="51"/>
      <c r="N51" s="52"/>
      <c r="O51" s="55"/>
      <c r="P51" s="51"/>
      <c r="Q51" s="52"/>
    </row>
    <row r="52" spans="1:17" x14ac:dyDescent="0.2">
      <c r="A52" s="19"/>
      <c r="B52" s="4" t="s">
        <v>43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2">
      <c r="A53" s="4"/>
      <c r="B53" s="4" t="s">
        <v>44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</sheetData>
  <mergeCells count="8">
    <mergeCell ref="F1:H1"/>
    <mergeCell ref="I1:K1"/>
    <mergeCell ref="L1:N1"/>
    <mergeCell ref="O1:Q1"/>
    <mergeCell ref="E27:H27"/>
    <mergeCell ref="I27:K27"/>
    <mergeCell ref="L27:N27"/>
    <mergeCell ref="O27:Q27"/>
  </mergeCells>
  <conditionalFormatting sqref="E55">
    <cfRule type="cellIs" dxfId="2" priority="3" operator="lessThan">
      <formula>3</formula>
    </cfRule>
  </conditionalFormatting>
  <conditionalFormatting sqref="E52">
    <cfRule type="cellIs" dxfId="1" priority="2" operator="lessThan">
      <formula>4.8</formula>
    </cfRule>
  </conditionalFormatting>
  <conditionalFormatting sqref="E59">
    <cfRule type="cellIs" dxfId="0" priority="1" operator="lessThan">
      <formula>7.2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riepilogo finale</vt:lpstr>
      <vt:lpstr>riepilogo punteggi pag. 2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Alberto Perovani Vicari</dc:creator>
  <cp:keywords/>
  <dc:description/>
  <cp:lastModifiedBy>Utente</cp:lastModifiedBy>
  <cp:revision/>
  <dcterms:created xsi:type="dcterms:W3CDTF">2013-04-08T18:36:46Z</dcterms:created>
  <dcterms:modified xsi:type="dcterms:W3CDTF">2025-11-06T16:57:13Z</dcterms:modified>
  <cp:category/>
  <cp:contentStatus/>
</cp:coreProperties>
</file>