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Foglio1 (2)" sheetId="4" r:id="rId1"/>
    <sheet name="Foglio1" sheetId="1" r:id="rId2"/>
    <sheet name="Foglio2" sheetId="2" r:id="rId3"/>
    <sheet name="Foglio3" sheetId="3" r:id="rId4"/>
  </sheets>
  <calcPr calcId="145621"/>
</workbook>
</file>

<file path=xl/calcChain.xml><?xml version="1.0" encoding="utf-8"?>
<calcChain xmlns="http://schemas.openxmlformats.org/spreadsheetml/2006/main">
  <c r="D6" i="2" l="1"/>
  <c r="C6" i="2"/>
  <c r="B6" i="2"/>
  <c r="D6" i="4"/>
  <c r="C6" i="4"/>
  <c r="E5" i="4"/>
  <c r="E4" i="4"/>
  <c r="E3" i="4"/>
  <c r="E6" i="1"/>
  <c r="F4" i="1" s="1"/>
  <c r="E4" i="1"/>
  <c r="E5" i="1"/>
  <c r="F5" i="1" s="1"/>
  <c r="E3" i="1"/>
  <c r="F3" i="1" s="1"/>
  <c r="C6" i="1"/>
  <c r="D6" i="1"/>
  <c r="E6" i="4" l="1"/>
  <c r="F4" i="4" s="1"/>
  <c r="F6" i="1"/>
  <c r="F3" i="4" l="1"/>
  <c r="F5" i="4"/>
  <c r="F6" i="4" l="1"/>
</calcChain>
</file>

<file path=xl/sharedStrings.xml><?xml version="1.0" encoding="utf-8"?>
<sst xmlns="http://schemas.openxmlformats.org/spreadsheetml/2006/main" count="31" uniqueCount="16">
  <si>
    <t>CENTRALI IDROELETTRICHE IN ALTO ADIGE</t>
  </si>
  <si>
    <t>&gt; a 200 Kw</t>
  </si>
  <si>
    <t>medie</t>
  </si>
  <si>
    <t>piccole</t>
  </si>
  <si>
    <t>grandi</t>
  </si>
  <si>
    <t>&lt; a 3000 Kw</t>
  </si>
  <si>
    <t>numero</t>
  </si>
  <si>
    <t>produzione Kw</t>
  </si>
  <si>
    <t>unita</t>
  </si>
  <si>
    <t>%</t>
  </si>
  <si>
    <t xml:space="preserve"> = 201 /2999</t>
  </si>
  <si>
    <t>potenza    Kw</t>
  </si>
  <si>
    <t>prod.singola</t>
  </si>
  <si>
    <t>piccole &gt; a 200 Kw</t>
  </si>
  <si>
    <t>medie tra 201 /2999</t>
  </si>
  <si>
    <t>grandi&lt; a 3000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</si>
</sst>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165" fontId="0" fillId="0" borderId="1" xfId="1" applyNumberFormat="1" applyFont="1" applyBorder="1"/>
    <xf numFmtId="43" fontId="0" fillId="0" borderId="1" xfId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5" fontId="0" fillId="0" borderId="8" xfId="1" applyNumberFormat="1" applyFont="1" applyBorder="1"/>
    <xf numFmtId="43" fontId="0" fillId="0" borderId="8" xfId="2" applyNumberFormat="1" applyFont="1" applyBorder="1"/>
    <xf numFmtId="43" fontId="2" fillId="0" borderId="3" xfId="1" applyFont="1" applyBorder="1"/>
    <xf numFmtId="43" fontId="2" fillId="0" borderId="2" xfId="1" applyFont="1" applyBorder="1"/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9" xfId="0" applyBorder="1"/>
    <xf numFmtId="0" fontId="0" fillId="0" borderId="12" xfId="0" applyBorder="1"/>
    <xf numFmtId="0" fontId="0" fillId="0" borderId="13" xfId="0" applyBorder="1"/>
    <xf numFmtId="165" fontId="0" fillId="0" borderId="13" xfId="1" applyNumberFormat="1" applyFont="1" applyBorder="1"/>
    <xf numFmtId="43" fontId="0" fillId="0" borderId="13" xfId="1" applyFont="1" applyBorder="1"/>
    <xf numFmtId="43" fontId="2" fillId="0" borderId="11" xfId="1" applyFont="1" applyBorder="1"/>
    <xf numFmtId="0" fontId="0" fillId="0" borderId="14" xfId="0" applyBorder="1"/>
    <xf numFmtId="0" fontId="0" fillId="0" borderId="15" xfId="0" applyBorder="1"/>
    <xf numFmtId="165" fontId="0" fillId="0" borderId="15" xfId="1" applyNumberFormat="1" applyFont="1" applyBorder="1"/>
    <xf numFmtId="43" fontId="0" fillId="0" borderId="15" xfId="1" applyFont="1" applyBorder="1"/>
    <xf numFmtId="43" fontId="2" fillId="0" borderId="16" xfId="1" applyFont="1" applyBorder="1"/>
    <xf numFmtId="0" fontId="3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2" borderId="10" xfId="0" applyFont="1" applyFill="1" applyBorder="1" applyAlignment="1">
      <alignment horizontal="center" vertical="center" wrapText="1"/>
    </xf>
    <xf numFmtId="0" fontId="4" fillId="3" borderId="12" xfId="0" applyFont="1" applyFill="1" applyBorder="1"/>
    <xf numFmtId="0" fontId="4" fillId="3" borderId="13" xfId="0" applyFont="1" applyFill="1" applyBorder="1"/>
    <xf numFmtId="165" fontId="4" fillId="3" borderId="13" xfId="1" applyNumberFormat="1" applyFont="1" applyFill="1" applyBorder="1"/>
    <xf numFmtId="43" fontId="4" fillId="3" borderId="13" xfId="1" applyFont="1" applyFill="1" applyBorder="1"/>
    <xf numFmtId="43" fontId="3" fillId="3" borderId="11" xfId="1" applyFont="1" applyFill="1" applyBorder="1"/>
    <xf numFmtId="0" fontId="4" fillId="4" borderId="14" xfId="0" applyFont="1" applyFill="1" applyBorder="1"/>
    <xf numFmtId="0" fontId="4" fillId="4" borderId="15" xfId="0" applyFont="1" applyFill="1" applyBorder="1"/>
    <xf numFmtId="165" fontId="4" fillId="4" borderId="15" xfId="1" applyNumberFormat="1" applyFont="1" applyFill="1" applyBorder="1"/>
    <xf numFmtId="43" fontId="4" fillId="4" borderId="15" xfId="1" applyFont="1" applyFill="1" applyBorder="1"/>
    <xf numFmtId="43" fontId="3" fillId="4" borderId="16" xfId="1" applyFont="1" applyFill="1" applyBorder="1"/>
    <xf numFmtId="0" fontId="4" fillId="5" borderId="9" xfId="0" applyFont="1" applyFill="1" applyBorder="1"/>
    <xf numFmtId="0" fontId="4" fillId="5" borderId="1" xfId="0" applyFont="1" applyFill="1" applyBorder="1"/>
    <xf numFmtId="165" fontId="4" fillId="5" borderId="1" xfId="1" applyNumberFormat="1" applyFont="1" applyFill="1" applyBorder="1"/>
    <xf numFmtId="43" fontId="4" fillId="5" borderId="1" xfId="1" applyFont="1" applyFill="1" applyBorder="1"/>
    <xf numFmtId="43" fontId="3" fillId="5" borderId="3" xfId="1" applyFont="1" applyFill="1" applyBorder="1"/>
    <xf numFmtId="0" fontId="4" fillId="0" borderId="7" xfId="0" applyFont="1" applyBorder="1"/>
    <xf numFmtId="0" fontId="4" fillId="0" borderId="8" xfId="0" applyFont="1" applyBorder="1"/>
    <xf numFmtId="0" fontId="4" fillId="6" borderId="8" xfId="0" applyFont="1" applyFill="1" applyBorder="1"/>
    <xf numFmtId="165" fontId="4" fillId="6" borderId="8" xfId="1" applyNumberFormat="1" applyFont="1" applyFill="1" applyBorder="1"/>
    <xf numFmtId="43" fontId="4" fillId="6" borderId="8" xfId="2" applyNumberFormat="1" applyFont="1" applyFill="1" applyBorder="1"/>
    <xf numFmtId="43" fontId="3" fillId="6" borderId="2" xfId="1" applyFont="1" applyFill="1" applyBorder="1"/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multiLvlStrRef>
              <c:f>Foglio1!$A$1:$F$2</c:f>
              <c:multiLvlStrCache>
                <c:ptCount val="6"/>
                <c:lvl>
                  <c:pt idx="0">
                    <c:v>unita</c:v>
                  </c:pt>
                  <c:pt idx="1">
                    <c:v>potenza    Kw</c:v>
                  </c:pt>
                  <c:pt idx="2">
                    <c:v>numero</c:v>
                  </c:pt>
                  <c:pt idx="3">
                    <c:v>produzione Kw</c:v>
                  </c:pt>
                  <c:pt idx="4">
                    <c:v>prod.singola</c:v>
                  </c:pt>
                  <c:pt idx="5">
                    <c:v>%</c:v>
                  </c:pt>
                </c:lvl>
                <c:lvl>
                  <c:pt idx="0">
                    <c:v>CENTRALI IDROELETTRICHE IN ALTO ADIGE</c:v>
                  </c:pt>
                </c:lvl>
              </c:multiLvlStrCache>
            </c:multiLvlStrRef>
          </c:cat>
          <c:val>
            <c:numRef>
              <c:f>Foglio1!$A$3:$F$3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827</c:v>
                </c:pt>
                <c:pt idx="3" formatCode="_-* #,##0_-;\-* #,##0_-;_-* &quot;-&quot;??_-;_-@_-">
                  <c:v>28407</c:v>
                </c:pt>
                <c:pt idx="4" formatCode="_(* #,##0.00_);_(* \(#,##0.00\);_(* &quot;-&quot;??_);_(@_)">
                  <c:v>34.349455864570736</c:v>
                </c:pt>
                <c:pt idx="5" formatCode="_(* #,##0.00_);_(* \(#,##0.00\);_(* &quot;-&quot;??_);_(@_)">
                  <c:v>0.14514083197505728</c:v>
                </c:pt>
              </c:numCache>
            </c:numRef>
          </c:val>
        </c:ser>
        <c:ser>
          <c:idx val="1"/>
          <c:order val="1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multiLvlStrRef>
              <c:f>Foglio1!$A$1:$F$2</c:f>
              <c:multiLvlStrCache>
                <c:ptCount val="6"/>
                <c:lvl>
                  <c:pt idx="0">
                    <c:v>unita</c:v>
                  </c:pt>
                  <c:pt idx="1">
                    <c:v>potenza    Kw</c:v>
                  </c:pt>
                  <c:pt idx="2">
                    <c:v>numero</c:v>
                  </c:pt>
                  <c:pt idx="3">
                    <c:v>produzione Kw</c:v>
                  </c:pt>
                  <c:pt idx="4">
                    <c:v>prod.singola</c:v>
                  </c:pt>
                  <c:pt idx="5">
                    <c:v>%</c:v>
                  </c:pt>
                </c:lvl>
                <c:lvl>
                  <c:pt idx="0">
                    <c:v>CENTRALI IDROELETTRICHE IN ALTO ADIGE</c:v>
                  </c:pt>
                </c:lvl>
              </c:multiLvlStrCache>
            </c:multiLvlStrRef>
          </c:cat>
          <c:val>
            <c:numRef>
              <c:f>Foglio1!$A$4:$F$4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144</c:v>
                </c:pt>
                <c:pt idx="3" formatCode="_-* #,##0_-;\-* #,##0_-;_-* &quot;-&quot;??_-;_-@_-">
                  <c:v>118000</c:v>
                </c:pt>
                <c:pt idx="4" formatCode="_(* #,##0.00_);_(* \(#,##0.00\);_(* &quot;-&quot;??_);_(@_)">
                  <c:v>819.44444444444446</c:v>
                </c:pt>
                <c:pt idx="5" formatCode="_(* #,##0.00_);_(* \(#,##0.00\);_(* &quot;-&quot;??_);_(@_)">
                  <c:v>3.4624958512568158</c:v>
                </c:pt>
              </c:numCache>
            </c:numRef>
          </c:val>
        </c:ser>
        <c:ser>
          <c:idx val="2"/>
          <c:order val="2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multiLvlStrRef>
              <c:f>Foglio1!$A$1:$F$2</c:f>
              <c:multiLvlStrCache>
                <c:ptCount val="6"/>
                <c:lvl>
                  <c:pt idx="0">
                    <c:v>unita</c:v>
                  </c:pt>
                  <c:pt idx="1">
                    <c:v>potenza    Kw</c:v>
                  </c:pt>
                  <c:pt idx="2">
                    <c:v>numero</c:v>
                  </c:pt>
                  <c:pt idx="3">
                    <c:v>produzione Kw</c:v>
                  </c:pt>
                  <c:pt idx="4">
                    <c:v>prod.singola</c:v>
                  </c:pt>
                  <c:pt idx="5">
                    <c:v>%</c:v>
                  </c:pt>
                </c:lvl>
                <c:lvl>
                  <c:pt idx="0">
                    <c:v>CENTRALI IDROELETTRICHE IN ALTO ADIGE</c:v>
                  </c:pt>
                </c:lvl>
              </c:multiLvlStrCache>
            </c:multiLvlStrRef>
          </c:cat>
          <c:val>
            <c:numRef>
              <c:f>Foglio1!$A$5:$F$5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32</c:v>
                </c:pt>
                <c:pt idx="3" formatCode="_-* #,##0_-;\-* #,##0_-;_-* &quot;-&quot;??_-;_-@_-">
                  <c:v>730000</c:v>
                </c:pt>
                <c:pt idx="4" formatCode="_(* #,##0.00_);_(* \(#,##0.00\);_(* &quot;-&quot;??_);_(@_)">
                  <c:v>22812.5</c:v>
                </c:pt>
                <c:pt idx="5" formatCode="_(* #,##0.00_);_(* \(#,##0.00\);_(* &quot;-&quot;??_);_(@_)">
                  <c:v>96.392363316768126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t"/>
      <c:layout/>
      <c:overlay val="0"/>
      <c:txPr>
        <a:bodyPr/>
        <a:lstStyle/>
        <a:p>
          <a:pPr rtl="0">
            <a:defRPr/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2717891513560806"/>
          <c:y val="0.51652194517352001"/>
          <c:w val="0.34908114610673668"/>
          <c:h val="0.44181138815981336"/>
        </c:manualLayout>
      </c:layout>
      <c:ofPieChart>
        <c:ofPieType val="bar"/>
        <c:varyColors val="1"/>
        <c:ser>
          <c:idx val="0"/>
          <c:order val="0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multiLvlStrRef>
              <c:f>Foglio2!$A$1:$D$2</c:f>
              <c:multiLvlStrCache>
                <c:ptCount val="4"/>
                <c:lvl>
                  <c:pt idx="3">
                    <c:v>%</c:v>
                  </c:pt>
                </c:lvl>
                <c:lvl>
                  <c:pt idx="0">
                    <c:v>CENTRALI IDROELETTRICHE IN ALTO ADIGE</c:v>
                  </c:pt>
                </c:lvl>
              </c:multiLvlStrCache>
            </c:multiLvlStrRef>
          </c:cat>
          <c:val>
            <c:numRef>
              <c:f>Foglio2!$A$3:$D$3</c:f>
              <c:numCache>
                <c:formatCode>General</c:formatCode>
                <c:ptCount val="4"/>
                <c:pt idx="0">
                  <c:v>0</c:v>
                </c:pt>
                <c:pt idx="1">
                  <c:v>827</c:v>
                </c:pt>
                <c:pt idx="2" formatCode="_-* #,##0_-;\-* #,##0_-;_-* &quot;-&quot;??_-;_-@_-">
                  <c:v>28407</c:v>
                </c:pt>
                <c:pt idx="3" formatCode="_(* #,##0.00_);_(* \(#,##0.00\);_(* &quot;-&quot;??_);_(@_)">
                  <c:v>0.14514083197505728</c:v>
                </c:pt>
              </c:numCache>
            </c:numRef>
          </c:val>
        </c:ser>
        <c:ser>
          <c:idx val="1"/>
          <c:order val="1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multiLvlStrRef>
              <c:f>Foglio2!$A$1:$D$2</c:f>
              <c:multiLvlStrCache>
                <c:ptCount val="4"/>
                <c:lvl>
                  <c:pt idx="3">
                    <c:v>%</c:v>
                  </c:pt>
                </c:lvl>
                <c:lvl>
                  <c:pt idx="0">
                    <c:v>CENTRALI IDROELETTRICHE IN ALTO ADIGE</c:v>
                  </c:pt>
                </c:lvl>
              </c:multiLvlStrCache>
            </c:multiLvlStrRef>
          </c:cat>
          <c:val>
            <c:numRef>
              <c:f>Foglio2!$A$5:$D$5</c:f>
              <c:numCache>
                <c:formatCode>General</c:formatCode>
                <c:ptCount val="4"/>
                <c:pt idx="0">
                  <c:v>0</c:v>
                </c:pt>
                <c:pt idx="1">
                  <c:v>144</c:v>
                </c:pt>
                <c:pt idx="2" formatCode="_-* #,##0_-;\-* #,##0_-;_-* &quot;-&quot;??_-;_-@_-">
                  <c:v>118000</c:v>
                </c:pt>
                <c:pt idx="3" formatCode="_(* #,##0.00_);_(* \(#,##0.00\);_(* &quot;-&quot;??_);_(@_)">
                  <c:v>3.4624958512568158</c:v>
                </c:pt>
              </c:numCache>
            </c:numRef>
          </c:val>
        </c:ser>
        <c:ser>
          <c:idx val="2"/>
          <c:order val="2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multiLvlStrRef>
              <c:f>Foglio2!$A$1:$D$2</c:f>
              <c:multiLvlStrCache>
                <c:ptCount val="4"/>
                <c:lvl>
                  <c:pt idx="3">
                    <c:v>%</c:v>
                  </c:pt>
                </c:lvl>
                <c:lvl>
                  <c:pt idx="0">
                    <c:v>CENTRALI IDROELETTRICHE IN ALTO ADIGE</c:v>
                  </c:pt>
                </c:lvl>
              </c:multiLvlStrCache>
            </c:multiLvlStrRef>
          </c:cat>
          <c:val>
            <c:numRef>
              <c:f>Foglio2!$A$4:$D$4</c:f>
              <c:numCache>
                <c:formatCode>General</c:formatCode>
                <c:ptCount val="4"/>
                <c:pt idx="0">
                  <c:v>0</c:v>
                </c:pt>
                <c:pt idx="1">
                  <c:v>32</c:v>
                </c:pt>
                <c:pt idx="2" formatCode="_-* #,##0_-;\-* #,##0_-;_-* &quot;-&quot;??_-;_-@_-">
                  <c:v>730000</c:v>
                </c:pt>
                <c:pt idx="3" formatCode="_(* #,##0.00_);_(* \(#,##0.00\);_(* &quot;-&quot;??_);_(@_)">
                  <c:v>96.392363316768126</c:v>
                </c:pt>
              </c:numCache>
            </c:numRef>
          </c:val>
        </c:ser>
        <c:ser>
          <c:idx val="3"/>
          <c:order val="3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multiLvlStrRef>
              <c:f>Foglio2!$A$1:$D$2</c:f>
              <c:multiLvlStrCache>
                <c:ptCount val="4"/>
                <c:lvl>
                  <c:pt idx="3">
                    <c:v>%</c:v>
                  </c:pt>
                </c:lvl>
                <c:lvl>
                  <c:pt idx="0">
                    <c:v>CENTRALI IDROELETTRICHE IN ALTO ADIGE</c:v>
                  </c:pt>
                </c:lvl>
              </c:multiLvlStrCache>
            </c:multiLvlStrRef>
          </c:cat>
          <c:val>
            <c:numRef>
              <c:f>Foglio2!$A$6:$D$6</c:f>
              <c:numCache>
                <c:formatCode>General</c:formatCode>
                <c:ptCount val="4"/>
                <c:pt idx="1">
                  <c:v>1003</c:v>
                </c:pt>
                <c:pt idx="2" formatCode="_-* #,##0_-;\-* #,##0_-;_-* &quot;-&quot;??_-;_-@_-">
                  <c:v>876407</c:v>
                </c:pt>
                <c:pt idx="3" formatCode="_(* #,##0.00_);_(* \(#,##0.00\);_(* &quot;-&quot;??_);_(@_)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50"/>
        <c:secondPieSize val="75"/>
        <c:serLines/>
      </c:ofPieChart>
    </c:plotArea>
    <c:legend>
      <c:legendPos val="t"/>
      <c:layout>
        <c:manualLayout>
          <c:xMode val="edge"/>
          <c:yMode val="edge"/>
          <c:x val="0.23073578302712161"/>
          <c:y val="0.1711807378244386"/>
          <c:w val="0.71630599300087494"/>
          <c:h val="0.1936650627004957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11</xdr:row>
      <xdr:rowOff>52387</xdr:rowOff>
    </xdr:from>
    <xdr:to>
      <xdr:col>12</xdr:col>
      <xdr:colOff>342900</xdr:colOff>
      <xdr:row>25</xdr:row>
      <xdr:rowOff>128587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12</xdr:row>
      <xdr:rowOff>52387</xdr:rowOff>
    </xdr:from>
    <xdr:to>
      <xdr:col>11</xdr:col>
      <xdr:colOff>19050</xdr:colOff>
      <xdr:row>26</xdr:row>
      <xdr:rowOff>128587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sqref="A1:F6"/>
    </sheetView>
  </sheetViews>
  <sheetFormatPr defaultRowHeight="15" x14ac:dyDescent="0.25"/>
  <cols>
    <col min="1" max="1" width="19" customWidth="1"/>
    <col min="2" max="2" width="29.42578125" bestFit="1" customWidth="1"/>
    <col min="3" max="3" width="16.7109375" customWidth="1"/>
    <col min="4" max="4" width="24.140625" customWidth="1"/>
    <col min="5" max="5" width="27.140625" bestFit="1" customWidth="1"/>
    <col min="6" max="6" width="20.28515625" bestFit="1" customWidth="1"/>
  </cols>
  <sheetData>
    <row r="1" spans="1:6" ht="36.75" thickBot="1" x14ac:dyDescent="0.6">
      <c r="A1" s="27" t="s">
        <v>0</v>
      </c>
      <c r="B1" s="28"/>
      <c r="C1" s="28"/>
      <c r="D1" s="28"/>
      <c r="E1" s="28"/>
      <c r="F1" s="29"/>
    </row>
    <row r="2" spans="1:6" ht="52.5" x14ac:dyDescent="0.25">
      <c r="A2" s="52" t="s">
        <v>8</v>
      </c>
      <c r="B2" s="53" t="s">
        <v>11</v>
      </c>
      <c r="C2" s="53" t="s">
        <v>6</v>
      </c>
      <c r="D2" s="53" t="s">
        <v>7</v>
      </c>
      <c r="E2" s="53" t="s">
        <v>12</v>
      </c>
      <c r="F2" s="30" t="s">
        <v>9</v>
      </c>
    </row>
    <row r="3" spans="1:6" ht="36" x14ac:dyDescent="0.55000000000000004">
      <c r="A3" s="31" t="s">
        <v>3</v>
      </c>
      <c r="B3" s="32" t="s">
        <v>1</v>
      </c>
      <c r="C3" s="32">
        <v>827</v>
      </c>
      <c r="D3" s="33">
        <v>28407</v>
      </c>
      <c r="E3" s="34">
        <f>D3/C3</f>
        <v>34.349455864570736</v>
      </c>
      <c r="F3" s="35">
        <f>E3/E6*100</f>
        <v>0.14514083197505728</v>
      </c>
    </row>
    <row r="4" spans="1:6" ht="36" x14ac:dyDescent="0.55000000000000004">
      <c r="A4" s="36" t="s">
        <v>2</v>
      </c>
      <c r="B4" s="37" t="s">
        <v>10</v>
      </c>
      <c r="C4" s="37">
        <v>144</v>
      </c>
      <c r="D4" s="38">
        <v>118000</v>
      </c>
      <c r="E4" s="39">
        <f>D4/C4</f>
        <v>819.44444444444446</v>
      </c>
      <c r="F4" s="40">
        <f>E4/E6*100</f>
        <v>3.4624958512568158</v>
      </c>
    </row>
    <row r="5" spans="1:6" ht="36" x14ac:dyDescent="0.55000000000000004">
      <c r="A5" s="41" t="s">
        <v>4</v>
      </c>
      <c r="B5" s="42" t="s">
        <v>5</v>
      </c>
      <c r="C5" s="42">
        <v>32</v>
      </c>
      <c r="D5" s="43">
        <v>730000</v>
      </c>
      <c r="E5" s="44">
        <f>D5/C5</f>
        <v>22812.5</v>
      </c>
      <c r="F5" s="45">
        <f>E5/E6*100</f>
        <v>96.392363316768126</v>
      </c>
    </row>
    <row r="6" spans="1:6" ht="36.75" thickBot="1" x14ac:dyDescent="0.6">
      <c r="A6" s="46"/>
      <c r="B6" s="47"/>
      <c r="C6" s="48">
        <f>SUM(C3:C5)</f>
        <v>1003</v>
      </c>
      <c r="D6" s="49">
        <f>SUM(D3:D5)</f>
        <v>876407</v>
      </c>
      <c r="E6" s="50">
        <f>SUM(E3:E5)</f>
        <v>23666.293900309014</v>
      </c>
      <c r="F6" s="51">
        <f>SUM(F3:F5)</f>
        <v>100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sqref="A1:F6"/>
    </sheetView>
  </sheetViews>
  <sheetFormatPr defaultRowHeight="15" x14ac:dyDescent="0.25"/>
  <cols>
    <col min="1" max="1" width="10.5703125" customWidth="1"/>
    <col min="2" max="2" width="11" customWidth="1"/>
    <col min="4" max="4" width="11.42578125" customWidth="1"/>
    <col min="5" max="5" width="12" customWidth="1"/>
    <col min="6" max="6" width="10.140625" bestFit="1" customWidth="1"/>
  </cols>
  <sheetData>
    <row r="1" spans="1:6" ht="15.75" thickBot="1" x14ac:dyDescent="0.3">
      <c r="A1" s="4" t="s">
        <v>0</v>
      </c>
      <c r="B1" s="5"/>
      <c r="C1" s="5"/>
      <c r="D1" s="5"/>
      <c r="E1" s="5"/>
      <c r="F1" s="6"/>
    </row>
    <row r="2" spans="1:6" ht="30" x14ac:dyDescent="0.25">
      <c r="A2" s="13" t="s">
        <v>8</v>
      </c>
      <c r="B2" s="14" t="s">
        <v>11</v>
      </c>
      <c r="C2" s="14" t="s">
        <v>6</v>
      </c>
      <c r="D2" s="14" t="s">
        <v>7</v>
      </c>
      <c r="E2" s="14" t="s">
        <v>12</v>
      </c>
      <c r="F2" s="15" t="s">
        <v>9</v>
      </c>
    </row>
    <row r="3" spans="1:6" x14ac:dyDescent="0.25">
      <c r="A3" s="17" t="s">
        <v>3</v>
      </c>
      <c r="B3" s="18" t="s">
        <v>1</v>
      </c>
      <c r="C3" s="18">
        <v>827</v>
      </c>
      <c r="D3" s="19">
        <v>28407</v>
      </c>
      <c r="E3" s="20">
        <f>D3/C3</f>
        <v>34.349455864570736</v>
      </c>
      <c r="F3" s="21">
        <f>E3/E6*100</f>
        <v>0.14514083197505728</v>
      </c>
    </row>
    <row r="4" spans="1:6" x14ac:dyDescent="0.25">
      <c r="A4" s="22" t="s">
        <v>2</v>
      </c>
      <c r="B4" s="23" t="s">
        <v>10</v>
      </c>
      <c r="C4" s="23">
        <v>144</v>
      </c>
      <c r="D4" s="24">
        <v>118000</v>
      </c>
      <c r="E4" s="25">
        <f>D4/C4</f>
        <v>819.44444444444446</v>
      </c>
      <c r="F4" s="26">
        <f>E4/E6*100</f>
        <v>3.4624958512568158</v>
      </c>
    </row>
    <row r="5" spans="1:6" x14ac:dyDescent="0.25">
      <c r="A5" s="16" t="s">
        <v>4</v>
      </c>
      <c r="B5" s="1" t="s">
        <v>5</v>
      </c>
      <c r="C5" s="1">
        <v>32</v>
      </c>
      <c r="D5" s="2">
        <v>730000</v>
      </c>
      <c r="E5" s="3">
        <f>D5/C5</f>
        <v>22812.5</v>
      </c>
      <c r="F5" s="11">
        <f>E5/E6*100</f>
        <v>96.392363316768126</v>
      </c>
    </row>
    <row r="6" spans="1:6" ht="15.75" thickBot="1" x14ac:dyDescent="0.3">
      <c r="A6" s="7"/>
      <c r="B6" s="8"/>
      <c r="C6" s="8">
        <f>SUM(C3:C5)</f>
        <v>1003</v>
      </c>
      <c r="D6" s="9">
        <f>SUM(D3:D5)</f>
        <v>876407</v>
      </c>
      <c r="E6" s="10">
        <f>SUM(E3:E5)</f>
        <v>23666.293900309014</v>
      </c>
      <c r="F6" s="12">
        <f>SUM(F3:F5)</f>
        <v>100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6" sqref="D6:D7"/>
    </sheetView>
  </sheetViews>
  <sheetFormatPr defaultRowHeight="15" x14ac:dyDescent="0.25"/>
  <cols>
    <col min="1" max="1" width="18.85546875" customWidth="1"/>
    <col min="2" max="2" width="11.42578125" customWidth="1"/>
    <col min="3" max="3" width="12.140625" customWidth="1"/>
    <col min="4" max="4" width="11.85546875" customWidth="1"/>
    <col min="5" max="5" width="14.85546875" customWidth="1"/>
  </cols>
  <sheetData>
    <row r="1" spans="1:5" ht="15.75" thickBot="1" x14ac:dyDescent="0.3">
      <c r="A1" s="4" t="s">
        <v>0</v>
      </c>
      <c r="B1" s="5"/>
      <c r="C1" s="5"/>
      <c r="D1" s="6"/>
      <c r="E1" s="6"/>
    </row>
    <row r="2" spans="1:5" x14ac:dyDescent="0.25">
      <c r="A2" s="13"/>
      <c r="B2" s="14"/>
      <c r="C2" s="14"/>
      <c r="D2" s="15" t="s">
        <v>9</v>
      </c>
    </row>
    <row r="3" spans="1:5" x14ac:dyDescent="0.25">
      <c r="A3" s="17" t="s">
        <v>13</v>
      </c>
      <c r="B3" s="18">
        <v>827</v>
      </c>
      <c r="C3" s="19">
        <v>28407</v>
      </c>
      <c r="D3" s="21">
        <v>0.14514083197505728</v>
      </c>
    </row>
    <row r="4" spans="1:5" x14ac:dyDescent="0.25">
      <c r="A4" s="16" t="s">
        <v>15</v>
      </c>
      <c r="B4" s="1">
        <v>32</v>
      </c>
      <c r="C4" s="2">
        <v>730000</v>
      </c>
      <c r="D4" s="11">
        <v>96.392363316768126</v>
      </c>
    </row>
    <row r="5" spans="1:5" x14ac:dyDescent="0.25">
      <c r="A5" s="22" t="s">
        <v>14</v>
      </c>
      <c r="B5" s="23">
        <v>144</v>
      </c>
      <c r="C5" s="24">
        <v>118000</v>
      </c>
      <c r="D5" s="26">
        <v>3.4624958512568158</v>
      </c>
    </row>
    <row r="6" spans="1:5" ht="15.75" thickBot="1" x14ac:dyDescent="0.3">
      <c r="A6" s="7"/>
      <c r="B6" s="8">
        <f>SUM(B3:B5)</f>
        <v>1003</v>
      </c>
      <c r="C6" s="9">
        <f>SUM(C3:C5)</f>
        <v>876407</v>
      </c>
      <c r="D6" s="12">
        <f>SUM(D3:D5)</f>
        <v>100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 (2)</vt:lpstr>
      <vt:lpstr>Foglio1</vt:lpstr>
      <vt:lpstr>Foglio2</vt:lpstr>
      <vt:lpstr>Foglio3</vt:lpstr>
    </vt:vector>
  </TitlesOfParts>
  <Company>Scientific Network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Castorina</dc:creator>
  <cp:lastModifiedBy>Castorina</cp:lastModifiedBy>
  <dcterms:created xsi:type="dcterms:W3CDTF">2018-06-05T19:39:21Z</dcterms:created>
  <dcterms:modified xsi:type="dcterms:W3CDTF">2018-06-05T21:10:09Z</dcterms:modified>
</cp:coreProperties>
</file>